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\Desktop\CENDI\Reportes_CuentaPublica\Nueva carpeta\TRANSPARENCIA\TRANSPARENCIA1\V R (INVENTARIOS DE BIENES MUEBLES E INMUEBLES DEL SUJETO OBLIGADO)ART 70 XXXIV\"/>
    </mc:Choice>
  </mc:AlternateContent>
  <bookViews>
    <workbookView xWindow="0" yWindow="0" windowWidth="24000" windowHeight="9510"/>
  </bookViews>
  <sheets>
    <sheet name="RESGUARDO" sheetId="1" r:id="rId1"/>
  </sheets>
  <definedNames>
    <definedName name="_xlnm._FilterDatabase" localSheetId="0" hidden="1">RESGUARDO!$A$2:$M$225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8" i="1" l="1"/>
  <c r="I187" i="1"/>
  <c r="I31" i="1"/>
  <c r="I26" i="1"/>
  <c r="I23" i="1"/>
  <c r="I20" i="1"/>
  <c r="I17" i="1"/>
  <c r="I2" i="1"/>
</calcChain>
</file>

<file path=xl/comments1.xml><?xml version="1.0" encoding="utf-8"?>
<comments xmlns="http://schemas.openxmlformats.org/spreadsheetml/2006/main">
  <authors>
    <author>JULIO</author>
  </authors>
  <commentList>
    <comment ref="I187" authorId="0" shapeId="0">
      <text>
        <r>
          <rPr>
            <b/>
            <sz val="9"/>
            <color indexed="81"/>
            <rFont val="Tahoma"/>
            <family val="2"/>
          </rPr>
          <t>JULIO:</t>
        </r>
        <r>
          <rPr>
            <sz val="9"/>
            <color indexed="81"/>
            <rFont val="Tahoma"/>
            <family val="2"/>
          </rPr>
          <t xml:space="preserve">
se agrego el costo de la memoria factura pose32847
 poliza c0
0123</t>
        </r>
      </text>
    </comment>
  </commentList>
</comments>
</file>

<file path=xl/sharedStrings.xml><?xml version="1.0" encoding="utf-8"?>
<sst xmlns="http://schemas.openxmlformats.org/spreadsheetml/2006/main" count="1278" uniqueCount="476">
  <si>
    <t>pendientes de depreciar</t>
  </si>
  <si>
    <t>INVENTARIO GENERAL DEL CENDI DEL MUNICIPIO DE  TLAJOMULCO DE ZUÑIGA</t>
  </si>
  <si>
    <t>TOTAL</t>
  </si>
  <si>
    <t>OCTUBRE DE 2015</t>
  </si>
  <si>
    <t>N° DE INVENTARIO</t>
  </si>
  <si>
    <t>DEPARTAMENTO</t>
  </si>
  <si>
    <t>CUENTA PRESUPUESTAL</t>
  </si>
  <si>
    <t>DESCRIPCIÓN Y/O CARACTERÍSTICAS DEL BIEN</t>
  </si>
  <si>
    <t>CANTIDAD</t>
  </si>
  <si>
    <t>UBICACIÓN ACTUAL</t>
  </si>
  <si>
    <t>N° DE FACTURA</t>
  </si>
  <si>
    <t>FECHA DE ADQUISICIÓN</t>
  </si>
  <si>
    <t>VALOR DE ADQUISICIÓN</t>
  </si>
  <si>
    <t>ESTADO FÍSICO ACTUAL</t>
  </si>
  <si>
    <t xml:space="preserve">NOMBRE DEL RESGUARDANTE </t>
  </si>
  <si>
    <t>B</t>
  </si>
  <si>
    <t>R</t>
  </si>
  <si>
    <t>M</t>
  </si>
  <si>
    <t>C-1</t>
  </si>
  <si>
    <t>Computadora de escritorio Ghia No. De serie 225802 monitor 18.5 led No. De serie H1812140402426</t>
  </si>
  <si>
    <t>Jefatura administrativa</t>
  </si>
  <si>
    <t>GDL3957</t>
  </si>
  <si>
    <t>X</t>
  </si>
  <si>
    <t>Paulina Ruvalcaba Velarde</t>
  </si>
  <si>
    <t>C-2</t>
  </si>
  <si>
    <t>Computadora de escritorio Ghia No. De serie 225843 monitor 18.5 led No. De serie H18121140402144</t>
  </si>
  <si>
    <t>Recepción</t>
  </si>
  <si>
    <t>Paula Amparo Serratos Briones</t>
  </si>
  <si>
    <t>C-3</t>
  </si>
  <si>
    <t>Multifuncional HP Laser Jet  HP M1132 No. De serie CNJ8G5VJZM</t>
  </si>
  <si>
    <t>C-4</t>
  </si>
  <si>
    <t>Multifuncional HP Laser Jet  HP M1132 No. De serie CNJ8G5VJZ9</t>
  </si>
  <si>
    <t>Verónica Gómez Alcántar</t>
  </si>
  <si>
    <t>C-5</t>
  </si>
  <si>
    <t>Impresora laser Samsumg SL- M2022W No. Serie 06YKB8GF1C013S</t>
  </si>
  <si>
    <t>Trabajo Social</t>
  </si>
  <si>
    <t>Araceli María Lizardi Rodríguez</t>
  </si>
  <si>
    <t>C-6</t>
  </si>
  <si>
    <t>Laptop Acer  Aspire ES1-511 No. De serie NXMMLAL01141911E7C3400</t>
  </si>
  <si>
    <t>Area especialidades</t>
  </si>
  <si>
    <t>Ana Elizabeth Cantera Ramírez</t>
  </si>
  <si>
    <t>C-7</t>
  </si>
  <si>
    <t>Laptop Acer  Aspire ES1-511 No. Serie NXMMLAL01141910BEE3400</t>
  </si>
  <si>
    <t>Carolina Flores Orozco</t>
  </si>
  <si>
    <t>C-8</t>
  </si>
  <si>
    <t>Laptop Acer  Aspire ES1-511 No. Serie NXMMLAL01141911F8E3400</t>
  </si>
  <si>
    <t>Fabiola González</t>
  </si>
  <si>
    <t>C-9</t>
  </si>
  <si>
    <t>Laptop Acer  Aspire ES1-511 No. Serie NXMMLAL01141910AC53400</t>
  </si>
  <si>
    <t xml:space="preserve">Fabiola Yolanda Sánchez Raygoza </t>
  </si>
  <si>
    <t>C-10</t>
  </si>
  <si>
    <t>Proyector XGA SONY VPL-DX120</t>
  </si>
  <si>
    <t>Dirección</t>
  </si>
  <si>
    <t>Gabriela Elizabeth Méndez</t>
  </si>
  <si>
    <t>C-11</t>
  </si>
  <si>
    <t>C-12</t>
  </si>
  <si>
    <t>MONITOR  Modelo HPV201  Serie 3CQ5251LTX</t>
  </si>
  <si>
    <t>A387</t>
  </si>
  <si>
    <t>Julio Cesar Flores Pozos</t>
  </si>
  <si>
    <t>C-13</t>
  </si>
  <si>
    <t>C.P.U.  Modelo: EL-450ROFUN Serie: 021401001082</t>
  </si>
  <si>
    <t>C-14</t>
  </si>
  <si>
    <t>REGULADOR Modelo: AVR-1000VA Serie: 14456628335</t>
  </si>
  <si>
    <t>A384</t>
  </si>
  <si>
    <t>C-15</t>
  </si>
  <si>
    <t>MONITOR Modelo: HP V201 Serie: 3CQ5251LTF</t>
  </si>
  <si>
    <t xml:space="preserve">Hector Hugo Velazquez Hernandez </t>
  </si>
  <si>
    <t>C-16</t>
  </si>
  <si>
    <t>C.P.U. Modelo: EL-450OFUN Serie: 021401000454</t>
  </si>
  <si>
    <t>C-17</t>
  </si>
  <si>
    <t>REGULADOR Modelo AVR-1000VA Serie: 14456628329</t>
  </si>
  <si>
    <t>C-18</t>
  </si>
  <si>
    <t>MONITOR Modelo: HP V201 Serie: 3CQ5251LSX</t>
  </si>
  <si>
    <t>C-19</t>
  </si>
  <si>
    <t>C.P.U. Modelo: EL-450OFUN Serie: 021401000299</t>
  </si>
  <si>
    <t>C-20</t>
  </si>
  <si>
    <t>REGULADOR Modelo: AVR-1000VA Serie: 14456628327</t>
  </si>
  <si>
    <t>C-21</t>
  </si>
  <si>
    <t>MONITOR Modelo: HP V201 Serie : 3CQ5251LTW</t>
  </si>
  <si>
    <t>C-22</t>
  </si>
  <si>
    <t>C.P.U. Modelo: EL-450ROFUN Serie: 021401000492</t>
  </si>
  <si>
    <t>C-23</t>
  </si>
  <si>
    <t>REGULADOR Modelo: AVR-1000VA Serie: 14456628331</t>
  </si>
  <si>
    <t>C-24</t>
  </si>
  <si>
    <t>Lap Top Marca: LENOVO Modelo:G5030 Serie: PF093DKY</t>
  </si>
  <si>
    <t>Psicología</t>
  </si>
  <si>
    <t>María de Jesús Córdova Camarena</t>
  </si>
  <si>
    <t>C-25</t>
  </si>
  <si>
    <t>Lap Top Marca: TOSHIBA Serie: C55C5206S</t>
  </si>
  <si>
    <t>C-26</t>
  </si>
  <si>
    <t>SERVIDOR Modelo: MICRO ATX 500W  Serie:2340680060764</t>
  </si>
  <si>
    <t>C-27</t>
  </si>
  <si>
    <t>NOBRAKE Modelo: XRN21801 Serie: E15I06929</t>
  </si>
  <si>
    <t>C-28</t>
  </si>
  <si>
    <t>BALANCEADOR DE CARGAS Marca: Tenda Modelo: TL-R470T+ Serie:2153418000851</t>
  </si>
  <si>
    <t>C-29</t>
  </si>
  <si>
    <t>REGULADOR 6 contactos Marca: Maruson</t>
  </si>
  <si>
    <t>C-30</t>
  </si>
  <si>
    <t>Silla de espera de plastico polipropileno color naranja</t>
  </si>
  <si>
    <t>B677</t>
  </si>
  <si>
    <t>C-31</t>
  </si>
  <si>
    <t>Silla operativa con brazo giratorio color negro</t>
  </si>
  <si>
    <t>Paula Serratos</t>
  </si>
  <si>
    <t>C-32</t>
  </si>
  <si>
    <t>Escritorio Semi-ejecutivo grapa 1.70 x.70 con lateral y cajonera</t>
  </si>
  <si>
    <t>C-33</t>
  </si>
  <si>
    <t>Archivero de 4 gavetas melanina nog urb</t>
  </si>
  <si>
    <t>C-34</t>
  </si>
  <si>
    <t>C-35</t>
  </si>
  <si>
    <t>Escritorio  Ejecutivo escuadra c/cajonera papelero y gaveta tamaño oficio en color nogal urbano</t>
  </si>
  <si>
    <t>C-36</t>
  </si>
  <si>
    <t>Silla ejecutiva ergonómica color  negro</t>
  </si>
  <si>
    <t>C-37</t>
  </si>
  <si>
    <t xml:space="preserve"> Silla de espera en plástico polipropileno color negro</t>
  </si>
  <si>
    <t>C-38</t>
  </si>
  <si>
    <t>Mesa circular de juntas color nogal urbano</t>
  </si>
  <si>
    <t>C-39</t>
  </si>
  <si>
    <t>Librero de piso con entrepaños color  nogal urbano</t>
  </si>
  <si>
    <t>C-40</t>
  </si>
  <si>
    <t>Escritorio secretarial tipo grapa con división tipo mampara</t>
  </si>
  <si>
    <t>C-41</t>
  </si>
  <si>
    <t>C-42</t>
  </si>
  <si>
    <t>C-43</t>
  </si>
  <si>
    <t>Escritorio secretarial tipo grapa con cajonera papelero y gaveta color nogal urbano</t>
  </si>
  <si>
    <t>C-44</t>
  </si>
  <si>
    <t>Elizabeth García De la Torre</t>
  </si>
  <si>
    <t>C-45</t>
  </si>
  <si>
    <t>Gabinete suspendido a muro tipo flipper con puerta color nogal urbano</t>
  </si>
  <si>
    <t>C-46</t>
  </si>
  <si>
    <t>C-47</t>
  </si>
  <si>
    <t>C-48</t>
  </si>
  <si>
    <t>Silla operativa con brazos tapizada en color negro negro</t>
  </si>
  <si>
    <t>C-49</t>
  </si>
  <si>
    <t>C-50</t>
  </si>
  <si>
    <t>C-51</t>
  </si>
  <si>
    <t>C-52</t>
  </si>
  <si>
    <t>C-53</t>
  </si>
  <si>
    <t>Anaquel con 4 repisas de metal en color gris</t>
  </si>
  <si>
    <t>Bodega chica</t>
  </si>
  <si>
    <t>Angélica Araceli Silva Díaz</t>
  </si>
  <si>
    <t>C-54</t>
  </si>
  <si>
    <t>Gabinete para baño con 2 puertas blanco</t>
  </si>
  <si>
    <t>Baños Dirección</t>
  </si>
  <si>
    <t>C-55</t>
  </si>
  <si>
    <t>C-56</t>
  </si>
  <si>
    <t>Mesa tratamiento Mca LA Mod. Con  Colchon</t>
  </si>
  <si>
    <t>UBR</t>
  </si>
  <si>
    <t>C10313</t>
  </si>
  <si>
    <t>Mariana Arriaga Gómez</t>
  </si>
  <si>
    <t>C-57</t>
  </si>
  <si>
    <t>Barras suecas Mca Interf Mod. Espalderas</t>
  </si>
  <si>
    <t>C-58</t>
  </si>
  <si>
    <t>Paquete de pelotas Mca HY Mod Pro Series 45,55,65,75, 85 cm</t>
  </si>
  <si>
    <t>C-59</t>
  </si>
  <si>
    <t>Espejo Mca BA Mod. De 1 sección fijo</t>
  </si>
  <si>
    <t>C-60</t>
  </si>
  <si>
    <t>Espejo Mca BA de 1 sección con ruedas</t>
  </si>
  <si>
    <t>C10312</t>
  </si>
  <si>
    <t>C-61</t>
  </si>
  <si>
    <t>Intelect Advanced Stim Monocromático</t>
  </si>
  <si>
    <t>C-62</t>
  </si>
  <si>
    <t>Compresero Cal Mca CH Mod M2 C/12 Compr M</t>
  </si>
  <si>
    <t>C-63</t>
  </si>
  <si>
    <t xml:space="preserve">Intelect Mobile Ultra </t>
  </si>
  <si>
    <t>C-64</t>
  </si>
  <si>
    <t>Escalera con rampa Mca Interf Mod 1607</t>
  </si>
  <si>
    <t>C-65</t>
  </si>
  <si>
    <t>Juego cuñas Mca Interf Mod. LA-1001,03 y 05</t>
  </si>
  <si>
    <t>C-66</t>
  </si>
  <si>
    <t>Juego rodillo Mca Inter Mod. LA-1101,03 Y 05 "</t>
  </si>
  <si>
    <t>C-67</t>
  </si>
  <si>
    <t>SSEP Mca MR Mod Litegait I200P (GRUA)</t>
  </si>
  <si>
    <t>C-68</t>
  </si>
  <si>
    <t xml:space="preserve">Equipo Cinesiterapeutico Mca Motomed Mod Viva2 </t>
  </si>
  <si>
    <t>C-69</t>
  </si>
  <si>
    <t>Equipo Cinesiterapeutico Mca HY Mod. Motomed</t>
  </si>
  <si>
    <t>C-70</t>
  </si>
  <si>
    <t>Estación rehabilitación &amp; Wellnes Mca HY Mod 21915</t>
  </si>
  <si>
    <t>C-71</t>
  </si>
  <si>
    <t>Mesa Bobath Fija Mca BA Mod 122x213x50 cm Serie:27086</t>
  </si>
  <si>
    <t>C011590</t>
  </si>
  <si>
    <t>C-72</t>
  </si>
  <si>
    <t>Mesa Kanavel Mca BA Mod 620 con pesas Serie: 2707928174</t>
  </si>
  <si>
    <t>C-73</t>
  </si>
  <si>
    <t>Tina móvil Mca W Md Pierna, Brazo 813x381x63 170.34 lt. Serie: 125747 15378554</t>
  </si>
  <si>
    <t>C-74</t>
  </si>
  <si>
    <t>Escritorio secretarial tipo grapa con cajonera papelero y gaveta en color nogal urbano</t>
  </si>
  <si>
    <t>TS.</t>
  </si>
  <si>
    <t>B1198</t>
  </si>
  <si>
    <t>C-75</t>
  </si>
  <si>
    <t>C-76</t>
  </si>
  <si>
    <t>C-77</t>
  </si>
  <si>
    <t>Audición y Lenguaje</t>
  </si>
  <si>
    <t>C-78</t>
  </si>
  <si>
    <t>Nélida Guadalupe Ortiz Anguiano</t>
  </si>
  <si>
    <t>C-79</t>
  </si>
  <si>
    <t>Fabiola González Cruz</t>
  </si>
  <si>
    <t>C-80</t>
  </si>
  <si>
    <t>Paola Viridiana Plascencia González</t>
  </si>
  <si>
    <t>C-81</t>
  </si>
  <si>
    <t>C-82</t>
  </si>
  <si>
    <t>Taller Puerquitos</t>
  </si>
  <si>
    <t>Cecilia Mayela González Peña</t>
  </si>
  <si>
    <t>C-83</t>
  </si>
  <si>
    <t>Mesa binaria melamina DE28MM en cubierta y patas. Color nogal urbano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</si>
  <si>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</si>
  <si>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</si>
  <si>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</si>
  <si>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</si>
  <si>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</si>
  <si>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</si>
  <si>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</si>
  <si>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</si>
  <si>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</si>
  <si>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Habilidades</t>
  </si>
  <si>
    <t>Perla Liliana Morales Rubio</t>
  </si>
  <si>
    <t>C-93</t>
  </si>
  <si>
    <t>Hotelería</t>
  </si>
  <si>
    <t>C-94</t>
  </si>
  <si>
    <t>Marisol Flores López</t>
  </si>
  <si>
    <t>C-95</t>
  </si>
  <si>
    <t>C-96</t>
  </si>
  <si>
    <t>Caseta de Filtro</t>
  </si>
  <si>
    <t>María de la Luz Ramírez Burgos</t>
  </si>
  <si>
    <t>C-97</t>
  </si>
  <si>
    <t>Juguetero 9 espacios iguales en color  nogal urbano</t>
  </si>
  <si>
    <t>C-98</t>
  </si>
  <si>
    <t>Silla de visita en popipropileno color negro</t>
  </si>
  <si>
    <t>CENDI</t>
  </si>
  <si>
    <t>C-99</t>
  </si>
  <si>
    <t>C-100</t>
  </si>
  <si>
    <t>C-101</t>
  </si>
  <si>
    <t>C-102</t>
  </si>
  <si>
    <t>Proyectos</t>
  </si>
  <si>
    <t>C-103</t>
  </si>
  <si>
    <t>C-104</t>
  </si>
  <si>
    <t>C-105</t>
  </si>
  <si>
    <t>C-106</t>
  </si>
  <si>
    <t>C-107</t>
  </si>
  <si>
    <t>C-108</t>
  </si>
  <si>
    <t>Taller Padres de F.</t>
  </si>
  <si>
    <t>Maria de Jesus Cordova Camarena</t>
  </si>
  <si>
    <t>C-109</t>
  </si>
  <si>
    <t>C-110</t>
  </si>
  <si>
    <t>C-111</t>
  </si>
  <si>
    <t>C-112</t>
  </si>
  <si>
    <t>Mesa infantil de 120 x  60 x 60 melamina en color nogal urbano</t>
  </si>
  <si>
    <t>C-113</t>
  </si>
  <si>
    <t>C-114</t>
  </si>
  <si>
    <t>Archivero de 4 gavetas tamaño oficio 125x50x50 en color nogal urbano</t>
  </si>
  <si>
    <t>C-115</t>
  </si>
  <si>
    <t>C-116</t>
  </si>
  <si>
    <t xml:space="preserve">Sala Esquinero 3 piezas </t>
  </si>
  <si>
    <t>F209</t>
  </si>
  <si>
    <t>C-117</t>
  </si>
  <si>
    <t>Comedor Tubular con 4 sillas</t>
  </si>
  <si>
    <t>C-118</t>
  </si>
  <si>
    <t>Cama Tubular Individual</t>
  </si>
  <si>
    <t>C-119</t>
  </si>
  <si>
    <t>Colchon individual 15 cm rayado</t>
  </si>
  <si>
    <t>C-120</t>
  </si>
  <si>
    <t>Maquina Forjadora Manual con muelas de acero a base de troqueles para elaborar Trapeadores y escobas</t>
  </si>
  <si>
    <t>Jarcieria</t>
  </si>
  <si>
    <t>104 F</t>
  </si>
  <si>
    <t>C-121</t>
  </si>
  <si>
    <t>Batidora Industrial o semiindustrial  capacidad de 10 litros</t>
  </si>
  <si>
    <t>Reposteria</t>
  </si>
  <si>
    <t>C-122</t>
  </si>
  <si>
    <t xml:space="preserve">Batidoras manuales </t>
  </si>
  <si>
    <t>C-123</t>
  </si>
  <si>
    <t>Carrito o rejilla para charolas</t>
  </si>
  <si>
    <t>C-124</t>
  </si>
  <si>
    <t>Basculas digitales</t>
  </si>
  <si>
    <t>C-125</t>
  </si>
  <si>
    <t xml:space="preserve">Exprimidores manuales </t>
  </si>
  <si>
    <t>C-126</t>
  </si>
  <si>
    <t>Abrelatas de acero inoxidable</t>
  </si>
  <si>
    <t>C-127</t>
  </si>
  <si>
    <t>Picadores electricos</t>
  </si>
  <si>
    <t>C-128</t>
  </si>
  <si>
    <t>Charolas rectangulares de aluminio para hornear 45x30 media plancha</t>
  </si>
  <si>
    <t>C-129</t>
  </si>
  <si>
    <t>Charolas rectangulares de aluminio para hornear 50x36 una plancha</t>
  </si>
  <si>
    <t>C-130</t>
  </si>
  <si>
    <t>charolas rectangulares de aluminio para mantecadas grandes</t>
  </si>
  <si>
    <t>C-131</t>
  </si>
  <si>
    <t>batidores de globo de acero inoxidable</t>
  </si>
  <si>
    <t>C-132</t>
  </si>
  <si>
    <t>moldes redondos de aluminio para pastel 22cm de diámetro</t>
  </si>
  <si>
    <t>C-133</t>
  </si>
  <si>
    <t>moldes redondos de aluminio para pastel 26cm de diámetro</t>
  </si>
  <si>
    <t>C-134</t>
  </si>
  <si>
    <t>moldes redondos de aluminio para pastel 30cm de diámetro</t>
  </si>
  <si>
    <t>C-135</t>
  </si>
  <si>
    <t>moldes redondos de aluminio para pastel 35cm de diámetro</t>
  </si>
  <si>
    <t>C-136</t>
  </si>
  <si>
    <t>juego de moldes de aluminio rectangulares para pastel</t>
  </si>
  <si>
    <t>C-137</t>
  </si>
  <si>
    <t>juego de recipientes para mezclas Bowls en aluminio</t>
  </si>
  <si>
    <t>C-138</t>
  </si>
  <si>
    <t xml:space="preserve">juego de cuchillos diferentes tamaños </t>
  </si>
  <si>
    <t>C-139</t>
  </si>
  <si>
    <t>juego de coladores de diferentes tamaños</t>
  </si>
  <si>
    <t>C-140</t>
  </si>
  <si>
    <t>Regulador Marca Sola Basic ISB  microvolt  2000VA/1800 watts c/prot/linea 4 contactos</t>
  </si>
  <si>
    <t>GDL5068</t>
  </si>
  <si>
    <t>C-141</t>
  </si>
  <si>
    <t>Silla operativa con brazos tapizada en color  negro</t>
  </si>
  <si>
    <t>B1349</t>
  </si>
  <si>
    <t>C-142</t>
  </si>
  <si>
    <t>C-143</t>
  </si>
  <si>
    <t>Anaquel metálico con 4 postes perforados en calibre 16 con 6 entrepaños</t>
  </si>
  <si>
    <t>Almacén</t>
  </si>
  <si>
    <t xml:space="preserve"> </t>
  </si>
  <si>
    <t>Salon sensorial</t>
  </si>
  <si>
    <t>C-167</t>
  </si>
  <si>
    <t>Mesa de exploración Racimesa MMG</t>
  </si>
  <si>
    <t>GP-4789</t>
  </si>
  <si>
    <t>C-168</t>
  </si>
  <si>
    <t>Vitrina</t>
  </si>
  <si>
    <t>C-169</t>
  </si>
  <si>
    <t>Gabinete</t>
  </si>
  <si>
    <t>C-170</t>
  </si>
  <si>
    <t>Escalerilla de un peldaño MMG</t>
  </si>
  <si>
    <t>C-171</t>
  </si>
  <si>
    <t>Lámpara de Chicote MMG</t>
  </si>
  <si>
    <t>C-172</t>
  </si>
  <si>
    <t>Biombo doble MMG</t>
  </si>
  <si>
    <t>C-173</t>
  </si>
  <si>
    <t>Baumanómetro Medimetrics</t>
  </si>
  <si>
    <t>C-174</t>
  </si>
  <si>
    <t>Riñon en acero inoxidable Medstar</t>
  </si>
  <si>
    <t>C-175</t>
  </si>
  <si>
    <t>Charola rectangular Medstar</t>
  </si>
  <si>
    <t>C-176</t>
  </si>
  <si>
    <t>Estuche de diagnóstico Timesco</t>
  </si>
  <si>
    <t>C-177</t>
  </si>
  <si>
    <t>Reloj checador de huella dactilar, modelo X629usb pantalla a color</t>
  </si>
  <si>
    <t>C-178</t>
  </si>
  <si>
    <t>Teléfono inhalámbrico dect/funciones color naranja</t>
  </si>
  <si>
    <t>FTLA36582</t>
  </si>
  <si>
    <t>C-179</t>
  </si>
  <si>
    <t>Paula Serratos Briones</t>
  </si>
  <si>
    <t>C-180</t>
  </si>
  <si>
    <t>C-181</t>
  </si>
  <si>
    <t>Báscula Electrónica con capacidad de 40 kilos ONIX-NUEONIX-40</t>
  </si>
  <si>
    <t>32-2-14-22940</t>
  </si>
  <si>
    <t>C-182</t>
  </si>
  <si>
    <t>Mesa Pasteur MMGZC con cajón</t>
  </si>
  <si>
    <t>GP-4834</t>
  </si>
  <si>
    <t>C-183</t>
  </si>
  <si>
    <t>C-184</t>
  </si>
  <si>
    <t>Banco giratorio de metal</t>
  </si>
  <si>
    <t>C-185</t>
  </si>
  <si>
    <t>Mesa plegable 1.82 mts tipo maleta</t>
  </si>
  <si>
    <t>IHFCFE 124524</t>
  </si>
  <si>
    <t>C-186</t>
  </si>
  <si>
    <t>Paquete de material didáctico con 18 piezas que contiene:  1.Yo puedo Hablar, 1. Mami verdad que María no es tonta, 1. Peloncito, 1.Enseñame a hablar, 1. Carpeta uno Dime por qué. 1 Carpeta dos Dime por qué, 1. Carpeta tres Dime por qué, 1. Carpeta cuatro Dime por qué, 1.  Cuaderno 1 de Lecto escritura, 1. Cuaderno 2 de lecto escritura, 1. Cuaderno 3 de lecto escritura, 1. Cuaderno 4 de lectoescritura, 1. El Hada despistada, 1. Por qué Jacinta es distinta, 1. Pi no te entiende, 1. La asamblea de los Monos, 1. Empieza el Colegio y 1. En invierno hace frío.</t>
  </si>
  <si>
    <t>B1191</t>
  </si>
  <si>
    <t>C-187</t>
  </si>
  <si>
    <t>Cambiador de Pañal fijo a la pared</t>
  </si>
  <si>
    <t>Baño general de mujeres</t>
  </si>
  <si>
    <t>C-188</t>
  </si>
  <si>
    <t>Portafolio WISC-IV- Escala de Inteligencia Weschler p/primaria</t>
  </si>
  <si>
    <t>A1613</t>
  </si>
  <si>
    <t>C-189</t>
  </si>
  <si>
    <t>Portafolio WAIS-IV- Escala de Inteligencia Weschler para adultos</t>
  </si>
  <si>
    <t>C-190</t>
  </si>
  <si>
    <t>Portafolio WPPSI-III- Escala de Inteligencia Weschler p/niños preescolar</t>
  </si>
  <si>
    <t>C-191</t>
  </si>
  <si>
    <t>Tanque portátil de oxígeno de 682 lts con carrito</t>
  </si>
  <si>
    <t>C-192</t>
  </si>
  <si>
    <t>Marro octagonal 10 lbs</t>
  </si>
  <si>
    <t>Mantenimiento</t>
  </si>
  <si>
    <t>SUCAC1858</t>
  </si>
  <si>
    <t>Jose de Jesus Martinez Ibarra</t>
  </si>
  <si>
    <t>C-193</t>
  </si>
  <si>
    <t>Miniesmeriladora 4-1/2</t>
  </si>
  <si>
    <t>x</t>
  </si>
  <si>
    <t>C-194</t>
  </si>
  <si>
    <t>Miniesmeriladora 4-1/2 BOSCH</t>
  </si>
  <si>
    <t>C-195</t>
  </si>
  <si>
    <t>Carretilla</t>
  </si>
  <si>
    <t>C-196</t>
  </si>
  <si>
    <t>Azadon lane</t>
  </si>
  <si>
    <t>C-197</t>
  </si>
  <si>
    <t>Juego de 7 llavez comb. Matraca std.</t>
  </si>
  <si>
    <t>C-198</t>
  </si>
  <si>
    <t>pala cuadrada x/mgo 29"</t>
  </si>
  <si>
    <t>C-199</t>
  </si>
  <si>
    <t>Escalera d extencion cuprum</t>
  </si>
  <si>
    <t>C-200</t>
  </si>
  <si>
    <t>Anaquel con 6 repisas</t>
  </si>
  <si>
    <t>Talleres</t>
  </si>
  <si>
    <t>117 y 134</t>
  </si>
  <si>
    <t>C-201</t>
  </si>
  <si>
    <t>C-202</t>
  </si>
  <si>
    <t>C-203</t>
  </si>
  <si>
    <t>C-204</t>
  </si>
  <si>
    <t>C-205</t>
  </si>
  <si>
    <t>Camara Digital Nikon Mod. D3300</t>
  </si>
  <si>
    <t>Jefatura de operación</t>
  </si>
  <si>
    <t>L9875</t>
  </si>
  <si>
    <t>García De la Torre Elizabeth Antonia</t>
  </si>
  <si>
    <t>C-206</t>
  </si>
  <si>
    <t>Proyector</t>
  </si>
  <si>
    <t>C-207</t>
  </si>
  <si>
    <t xml:space="preserve">Panel de tacto </t>
  </si>
  <si>
    <t>6,9</t>
  </si>
  <si>
    <t>C-208</t>
  </si>
  <si>
    <t>Panel de sonido</t>
  </si>
  <si>
    <t>C-209</t>
  </si>
  <si>
    <t>Silla operativa con brazo</t>
  </si>
  <si>
    <t>B1816</t>
  </si>
  <si>
    <t>C-210</t>
  </si>
  <si>
    <t>C-211</t>
  </si>
  <si>
    <t>C-212</t>
  </si>
  <si>
    <t>C-213</t>
  </si>
  <si>
    <t xml:space="preserve">María de Jesús Córdova Camarena </t>
  </si>
  <si>
    <t>C-214</t>
  </si>
  <si>
    <t>C-215</t>
  </si>
  <si>
    <t>C-216</t>
  </si>
  <si>
    <t>C-217</t>
  </si>
  <si>
    <t>C-218</t>
  </si>
  <si>
    <t>C-219</t>
  </si>
  <si>
    <t>C-220</t>
  </si>
  <si>
    <t xml:space="preserve">Ana Karen Rivas Guzmán </t>
  </si>
  <si>
    <t>C-221</t>
  </si>
  <si>
    <t xml:space="preserve">Blanca Rubí Tiscareño Padilla </t>
  </si>
  <si>
    <t>C-222</t>
  </si>
  <si>
    <t>C-223</t>
  </si>
  <si>
    <t xml:space="preserve">Cinthia Nataly Ledezma Lazcarro </t>
  </si>
  <si>
    <t>C-224</t>
  </si>
  <si>
    <t>Locker con chapa</t>
  </si>
  <si>
    <t>Intendencia</t>
  </si>
  <si>
    <t>pose/32847</t>
  </si>
  <si>
    <t>Yolanda</t>
  </si>
  <si>
    <t>C-225</t>
  </si>
  <si>
    <t>Enmicadora Fusion 1100L</t>
  </si>
  <si>
    <t>C-226</t>
  </si>
  <si>
    <t>impresora brother DCP-T700W</t>
  </si>
  <si>
    <t>C-227</t>
  </si>
  <si>
    <t>Toyota Avanza MT 2016</t>
  </si>
  <si>
    <t>FK016270</t>
  </si>
  <si>
    <t>C-228</t>
  </si>
  <si>
    <t>Extintor CO2 de 10 lbs</t>
  </si>
  <si>
    <t>A194</t>
  </si>
  <si>
    <t>C-229</t>
  </si>
  <si>
    <t>Extintor de PQS de 4.5 kgs</t>
  </si>
  <si>
    <t>C-230</t>
  </si>
  <si>
    <t>detector sismico modelo QA-2000</t>
  </si>
  <si>
    <t>C-231</t>
  </si>
  <si>
    <t>Detector de humo</t>
  </si>
  <si>
    <t>C-232</t>
  </si>
  <si>
    <t>teatro en casa sony 5.1 canales BDV-E2100</t>
  </si>
  <si>
    <t>1WAQR954795</t>
  </si>
  <si>
    <t>C-233</t>
  </si>
  <si>
    <t>Librero con puertas y entrepaño</t>
  </si>
  <si>
    <t>B2057</t>
  </si>
  <si>
    <t>C-234</t>
  </si>
  <si>
    <t>Carro para ingredientes 81 lts ibs20</t>
  </si>
  <si>
    <t>B-30476</t>
  </si>
  <si>
    <t>C-235</t>
  </si>
  <si>
    <t>Batidora Blazer mod B7</t>
  </si>
  <si>
    <t>B30929</t>
  </si>
  <si>
    <t>C-236</t>
  </si>
  <si>
    <t>Barras paralelas L001</t>
  </si>
  <si>
    <t>CFDI48</t>
  </si>
  <si>
    <t>C-237</t>
  </si>
  <si>
    <t>Columpio de plataforma</t>
  </si>
  <si>
    <t>C-238</t>
  </si>
  <si>
    <t>C-239</t>
  </si>
  <si>
    <t>C-240</t>
  </si>
  <si>
    <t>C-241</t>
  </si>
  <si>
    <t>C-242</t>
  </si>
  <si>
    <t>C-243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</si>
</sst>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7" fontId="2" fillId="0" borderId="1" xfId="0" applyNumberFormat="1" applyFont="1" applyFill="1" applyBorder="1" applyAlignment="1"/>
    <xf numFmtId="17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/>
    <xf numFmtId="0" fontId="0" fillId="3" borderId="7" xfId="0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 vertical="center"/>
    </xf>
    <xf numFmtId="164" fontId="0" fillId="0" borderId="10" xfId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10" xfId="0" applyNumberFormat="1" applyBorder="1"/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/>
    <xf numFmtId="164" fontId="0" fillId="0" borderId="13" xfId="1" applyFont="1" applyFill="1" applyBorder="1" applyAlignment="1">
      <alignment horizontal="center" vertical="center"/>
    </xf>
    <xf numFmtId="164" fontId="0" fillId="0" borderId="11" xfId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44" fontId="0" fillId="2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M235"/>
  <sheetViews>
    <sheetView tabSelected="1" workbookViewId="0">
      <pane ySplit="5" topLeftCell="A6" activePane="bottomLeft" state="frozen"/>
      <selection pane="bottomLeft" activeCell="M2" sqref="M2"/>
    </sheetView>
  </sheetViews>
  <sheetFormatPr baseColWidth="10" defaultRowHeight="15" customHeight="1" x14ac:dyDescent="0.25"/>
  <cols>
    <col min="1" max="1" width="12" customWidth="1"/>
    <col min="2" max="2" width="15.28515625" style="1" customWidth="1"/>
    <col min="3" max="3" width="15.140625" style="2" customWidth="1"/>
    <col min="4" max="4" width="42.7109375" style="2" customWidth="1"/>
    <col min="5" max="5" width="10.140625" style="2" customWidth="1"/>
    <col min="6" max="6" width="21.5703125" style="2" customWidth="1"/>
    <col min="7" max="7" width="13.28515625" style="2" customWidth="1"/>
    <col min="8" max="8" width="13.5703125" style="2" customWidth="1"/>
    <col min="9" max="9" width="19" style="2" customWidth="1"/>
    <col min="10" max="12" width="11.42578125" style="4"/>
    <col min="13" max="13" width="31.140625" style="2" customWidth="1"/>
  </cols>
  <sheetData>
    <row r="1" spans="1:13" ht="15" customHeight="1" x14ac:dyDescent="0.25">
      <c r="F1" s="3"/>
      <c r="G1" s="2" t="s">
        <v>0</v>
      </c>
    </row>
    <row r="2" spans="1:13" ht="18.75" x14ac:dyDescent="0.3">
      <c r="A2" s="5" t="s">
        <v>1</v>
      </c>
      <c r="B2" s="5"/>
      <c r="C2" s="6"/>
      <c r="D2" s="6"/>
      <c r="E2" s="6"/>
      <c r="F2" s="6"/>
      <c r="G2" s="6"/>
      <c r="H2" s="6" t="s">
        <v>2</v>
      </c>
      <c r="I2" s="7">
        <f>SUM(I6:I1048576)</f>
        <v>1856844.6400000001</v>
      </c>
      <c r="J2" s="8"/>
      <c r="K2" s="8"/>
      <c r="L2" s="8"/>
    </row>
    <row r="3" spans="1:13" ht="19.5" thickBot="1" x14ac:dyDescent="0.35">
      <c r="A3" s="9" t="s">
        <v>3</v>
      </c>
      <c r="B3" s="9"/>
      <c r="C3" s="10"/>
      <c r="D3" s="10"/>
      <c r="E3" s="10"/>
      <c r="F3" s="10"/>
      <c r="G3" s="10"/>
      <c r="H3" s="10"/>
      <c r="I3" s="10"/>
      <c r="J3" s="11"/>
      <c r="K3" s="11"/>
      <c r="L3" s="11"/>
    </row>
    <row r="4" spans="1:13" ht="15.75" customHeight="1" thickBot="1" x14ac:dyDescent="0.3">
      <c r="A4" s="12" t="s">
        <v>4</v>
      </c>
      <c r="B4" s="12" t="s">
        <v>5</v>
      </c>
      <c r="C4" s="12" t="s">
        <v>6</v>
      </c>
      <c r="D4" s="13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4" t="s">
        <v>13</v>
      </c>
      <c r="K4" s="15"/>
      <c r="L4" s="16"/>
      <c r="M4" s="12" t="s">
        <v>14</v>
      </c>
    </row>
    <row r="5" spans="1:13" ht="15" customHeight="1" x14ac:dyDescent="0.25">
      <c r="A5" s="17"/>
      <c r="B5" s="17"/>
      <c r="C5" s="18"/>
      <c r="D5" s="19"/>
      <c r="E5" s="18"/>
      <c r="F5" s="18"/>
      <c r="G5" s="18"/>
      <c r="H5" s="18"/>
      <c r="I5" s="18"/>
      <c r="J5" s="20" t="s">
        <v>15</v>
      </c>
      <c r="K5" s="21" t="s">
        <v>16</v>
      </c>
      <c r="L5" s="22" t="s">
        <v>17</v>
      </c>
      <c r="M5" s="18"/>
    </row>
    <row r="6" spans="1:13" ht="45" x14ac:dyDescent="0.25">
      <c r="A6" s="23" t="s">
        <v>18</v>
      </c>
      <c r="B6" s="24">
        <v>2</v>
      </c>
      <c r="C6" s="25">
        <v>5151</v>
      </c>
      <c r="D6" s="26" t="s">
        <v>19</v>
      </c>
      <c r="E6" s="27">
        <v>1</v>
      </c>
      <c r="F6" s="26" t="s">
        <v>20</v>
      </c>
      <c r="G6" s="27" t="s">
        <v>21</v>
      </c>
      <c r="H6" s="28">
        <v>42272</v>
      </c>
      <c r="I6" s="29">
        <v>8108.4</v>
      </c>
      <c r="J6" s="25" t="s">
        <v>22</v>
      </c>
      <c r="K6" s="25"/>
      <c r="L6" s="25"/>
      <c r="M6" s="25" t="s">
        <v>23</v>
      </c>
    </row>
    <row r="7" spans="1:13" ht="45" x14ac:dyDescent="0.25">
      <c r="A7" s="23" t="s">
        <v>24</v>
      </c>
      <c r="B7" s="24">
        <v>3</v>
      </c>
      <c r="C7" s="25">
        <v>5151</v>
      </c>
      <c r="D7" s="26" t="s">
        <v>25</v>
      </c>
      <c r="E7" s="27">
        <v>1</v>
      </c>
      <c r="F7" s="30" t="s">
        <v>26</v>
      </c>
      <c r="G7" s="27" t="s">
        <v>21</v>
      </c>
      <c r="H7" s="28">
        <v>42272</v>
      </c>
      <c r="I7" s="29">
        <v>8108.4</v>
      </c>
      <c r="J7" s="25" t="s">
        <v>22</v>
      </c>
      <c r="K7" s="25"/>
      <c r="L7" s="25"/>
      <c r="M7" s="25" t="s">
        <v>27</v>
      </c>
    </row>
    <row r="8" spans="1:13" ht="30" x14ac:dyDescent="0.25">
      <c r="A8" s="23" t="s">
        <v>28</v>
      </c>
      <c r="B8" s="24">
        <v>3</v>
      </c>
      <c r="C8" s="25">
        <v>5151</v>
      </c>
      <c r="D8" s="26" t="s">
        <v>29</v>
      </c>
      <c r="E8" s="27">
        <v>1</v>
      </c>
      <c r="F8" s="27" t="s">
        <v>26</v>
      </c>
      <c r="G8" s="31">
        <v>435</v>
      </c>
      <c r="H8" s="28">
        <v>42272</v>
      </c>
      <c r="I8" s="29">
        <v>2644.8</v>
      </c>
      <c r="J8" s="27" t="s">
        <v>22</v>
      </c>
      <c r="K8" s="27"/>
      <c r="L8" s="27"/>
      <c r="M8" s="25" t="s">
        <v>27</v>
      </c>
    </row>
    <row r="9" spans="1:13" ht="30" x14ac:dyDescent="0.25">
      <c r="A9" s="23" t="s">
        <v>30</v>
      </c>
      <c r="B9" s="24">
        <v>2</v>
      </c>
      <c r="C9" s="25">
        <v>5151</v>
      </c>
      <c r="D9" s="26" t="s">
        <v>31</v>
      </c>
      <c r="E9" s="27">
        <v>1</v>
      </c>
      <c r="F9" s="26" t="s">
        <v>20</v>
      </c>
      <c r="G9" s="31">
        <v>435</v>
      </c>
      <c r="H9" s="28">
        <v>42272</v>
      </c>
      <c r="I9" s="29">
        <v>2644.8</v>
      </c>
      <c r="J9" s="25" t="s">
        <v>22</v>
      </c>
      <c r="K9" s="25"/>
      <c r="L9" s="25"/>
      <c r="M9" s="25" t="s">
        <v>32</v>
      </c>
    </row>
    <row r="10" spans="1:13" ht="30" x14ac:dyDescent="0.25">
      <c r="A10" s="23" t="s">
        <v>33</v>
      </c>
      <c r="B10" s="24">
        <v>2</v>
      </c>
      <c r="C10" s="25">
        <v>5151</v>
      </c>
      <c r="D10" s="26" t="s">
        <v>34</v>
      </c>
      <c r="E10" s="27">
        <v>1</v>
      </c>
      <c r="F10" s="26" t="s">
        <v>35</v>
      </c>
      <c r="G10" s="31">
        <v>435</v>
      </c>
      <c r="H10" s="28">
        <v>42272</v>
      </c>
      <c r="I10" s="29">
        <v>1332.84</v>
      </c>
      <c r="J10" s="27" t="s">
        <v>22</v>
      </c>
      <c r="K10" s="27"/>
      <c r="L10" s="27"/>
      <c r="M10" s="27" t="s">
        <v>36</v>
      </c>
    </row>
    <row r="11" spans="1:13" ht="30" x14ac:dyDescent="0.25">
      <c r="A11" s="23" t="s">
        <v>37</v>
      </c>
      <c r="B11" s="24">
        <v>5</v>
      </c>
      <c r="C11" s="25">
        <v>5151</v>
      </c>
      <c r="D11" s="26" t="s">
        <v>38</v>
      </c>
      <c r="E11" s="27">
        <v>1</v>
      </c>
      <c r="F11" s="26" t="s">
        <v>39</v>
      </c>
      <c r="G11" s="31" t="s">
        <v>21</v>
      </c>
      <c r="H11" s="28">
        <v>42272</v>
      </c>
      <c r="I11" s="29">
        <v>6716.4</v>
      </c>
      <c r="J11" s="25" t="s">
        <v>22</v>
      </c>
      <c r="K11" s="25"/>
      <c r="L11" s="25"/>
      <c r="M11" s="25" t="s">
        <v>40</v>
      </c>
    </row>
    <row r="12" spans="1:13" ht="30" x14ac:dyDescent="0.25">
      <c r="A12" s="23" t="s">
        <v>41</v>
      </c>
      <c r="B12" s="24">
        <v>5</v>
      </c>
      <c r="C12" s="25">
        <v>5151</v>
      </c>
      <c r="D12" s="26" t="s">
        <v>42</v>
      </c>
      <c r="E12" s="27">
        <v>1</v>
      </c>
      <c r="F12" s="26" t="s">
        <v>39</v>
      </c>
      <c r="G12" s="31" t="s">
        <v>21</v>
      </c>
      <c r="H12" s="28">
        <v>42272</v>
      </c>
      <c r="I12" s="29">
        <v>6716.4</v>
      </c>
      <c r="J12" s="25" t="s">
        <v>22</v>
      </c>
      <c r="K12" s="25"/>
      <c r="L12" s="25"/>
      <c r="M12" s="25" t="s">
        <v>43</v>
      </c>
    </row>
    <row r="13" spans="1:13" ht="30" x14ac:dyDescent="0.25">
      <c r="A13" s="23" t="s">
        <v>44</v>
      </c>
      <c r="B13" s="24">
        <v>5</v>
      </c>
      <c r="C13" s="25">
        <v>5151</v>
      </c>
      <c r="D13" s="26" t="s">
        <v>45</v>
      </c>
      <c r="E13" s="27">
        <v>1</v>
      </c>
      <c r="F13" s="26" t="s">
        <v>39</v>
      </c>
      <c r="G13" s="31" t="s">
        <v>21</v>
      </c>
      <c r="H13" s="28">
        <v>42272</v>
      </c>
      <c r="I13" s="29">
        <v>6716.4</v>
      </c>
      <c r="J13" s="25" t="s">
        <v>22</v>
      </c>
      <c r="K13" s="25"/>
      <c r="L13" s="25"/>
      <c r="M13" s="25" t="s">
        <v>46</v>
      </c>
    </row>
    <row r="14" spans="1:13" ht="30" x14ac:dyDescent="0.25">
      <c r="A14" s="23" t="s">
        <v>47</v>
      </c>
      <c r="B14" s="32">
        <v>5</v>
      </c>
      <c r="C14" s="33">
        <v>5151</v>
      </c>
      <c r="D14" s="26" t="s">
        <v>48</v>
      </c>
      <c r="E14" s="27">
        <v>1</v>
      </c>
      <c r="F14" s="27" t="s">
        <v>35</v>
      </c>
      <c r="G14" s="31" t="s">
        <v>21</v>
      </c>
      <c r="H14" s="28">
        <v>42272</v>
      </c>
      <c r="I14" s="29">
        <v>6716.4</v>
      </c>
      <c r="J14" s="25" t="s">
        <v>22</v>
      </c>
      <c r="K14" s="25"/>
      <c r="L14" s="25"/>
      <c r="M14" s="33" t="s">
        <v>49</v>
      </c>
    </row>
    <row r="15" spans="1:13" x14ac:dyDescent="0.25">
      <c r="A15" s="23" t="s">
        <v>50</v>
      </c>
      <c r="B15" s="24">
        <v>1</v>
      </c>
      <c r="C15" s="25">
        <v>5151</v>
      </c>
      <c r="D15" s="27" t="s">
        <v>51</v>
      </c>
      <c r="E15" s="27">
        <v>1</v>
      </c>
      <c r="F15" s="27" t="s">
        <v>52</v>
      </c>
      <c r="G15" s="31">
        <v>435</v>
      </c>
      <c r="H15" s="28">
        <v>42272</v>
      </c>
      <c r="I15" s="29">
        <v>10056.040000000001</v>
      </c>
      <c r="J15" s="25" t="s">
        <v>22</v>
      </c>
      <c r="K15" s="25"/>
      <c r="L15" s="25"/>
      <c r="M15" s="25" t="s">
        <v>53</v>
      </c>
    </row>
    <row r="16" spans="1:13" x14ac:dyDescent="0.25">
      <c r="A16" s="23" t="s">
        <v>54</v>
      </c>
      <c r="B16" s="24">
        <v>1</v>
      </c>
      <c r="C16" s="25">
        <v>5151</v>
      </c>
      <c r="D16" s="27" t="s">
        <v>51</v>
      </c>
      <c r="E16" s="27">
        <v>1</v>
      </c>
      <c r="F16" s="27" t="s">
        <v>52</v>
      </c>
      <c r="G16" s="31">
        <v>435</v>
      </c>
      <c r="H16" s="28">
        <v>42272</v>
      </c>
      <c r="I16" s="29">
        <v>10056.040000000001</v>
      </c>
      <c r="J16" s="25" t="s">
        <v>22</v>
      </c>
      <c r="K16" s="25"/>
      <c r="L16" s="25"/>
      <c r="M16" s="25" t="s">
        <v>53</v>
      </c>
    </row>
    <row r="17" spans="1:13" x14ac:dyDescent="0.25">
      <c r="A17" s="23" t="s">
        <v>55</v>
      </c>
      <c r="B17" s="34">
        <v>2</v>
      </c>
      <c r="C17" s="27">
        <v>5151</v>
      </c>
      <c r="D17" s="27" t="s">
        <v>56</v>
      </c>
      <c r="E17" s="27">
        <v>1</v>
      </c>
      <c r="F17" s="26" t="s">
        <v>20</v>
      </c>
      <c r="G17" s="31" t="s">
        <v>57</v>
      </c>
      <c r="H17" s="28">
        <v>42306</v>
      </c>
      <c r="I17" s="35">
        <f>7934.51+2434.85</f>
        <v>10369.36</v>
      </c>
      <c r="J17" s="25" t="s">
        <v>22</v>
      </c>
      <c r="K17" s="25"/>
      <c r="L17" s="25"/>
      <c r="M17" s="27" t="s">
        <v>58</v>
      </c>
    </row>
    <row r="18" spans="1:13" ht="30" x14ac:dyDescent="0.25">
      <c r="A18" s="23" t="s">
        <v>59</v>
      </c>
      <c r="B18" s="34">
        <v>2</v>
      </c>
      <c r="C18" s="27">
        <v>5151</v>
      </c>
      <c r="D18" s="26" t="s">
        <v>60</v>
      </c>
      <c r="E18" s="27">
        <v>1</v>
      </c>
      <c r="F18" s="26" t="s">
        <v>20</v>
      </c>
      <c r="G18" s="31" t="s">
        <v>57</v>
      </c>
      <c r="H18" s="28">
        <v>42306</v>
      </c>
      <c r="I18" s="36"/>
      <c r="J18" s="25" t="s">
        <v>22</v>
      </c>
      <c r="K18" s="25"/>
      <c r="L18" s="25"/>
      <c r="M18" s="27" t="s">
        <v>58</v>
      </c>
    </row>
    <row r="19" spans="1:13" ht="30" x14ac:dyDescent="0.25">
      <c r="A19" s="23" t="s">
        <v>61</v>
      </c>
      <c r="B19" s="34">
        <v>2</v>
      </c>
      <c r="C19" s="27">
        <v>5151</v>
      </c>
      <c r="D19" s="26" t="s">
        <v>62</v>
      </c>
      <c r="E19" s="27">
        <v>1</v>
      </c>
      <c r="F19" s="26" t="s">
        <v>20</v>
      </c>
      <c r="G19" s="31" t="s">
        <v>63</v>
      </c>
      <c r="H19" s="28">
        <v>42306</v>
      </c>
      <c r="I19" s="29">
        <v>290</v>
      </c>
      <c r="J19" s="25" t="s">
        <v>22</v>
      </c>
      <c r="K19" s="25"/>
      <c r="L19" s="25"/>
      <c r="M19" s="27" t="s">
        <v>58</v>
      </c>
    </row>
    <row r="20" spans="1:13" x14ac:dyDescent="0.25">
      <c r="A20" s="23" t="s">
        <v>64</v>
      </c>
      <c r="B20" s="34">
        <v>2</v>
      </c>
      <c r="C20" s="27">
        <v>5151</v>
      </c>
      <c r="D20" s="27" t="s">
        <v>65</v>
      </c>
      <c r="E20" s="27">
        <v>1</v>
      </c>
      <c r="F20" s="26" t="s">
        <v>20</v>
      </c>
      <c r="G20" s="31" t="s">
        <v>57</v>
      </c>
      <c r="H20" s="28">
        <v>42306</v>
      </c>
      <c r="I20" s="35">
        <f>7934.51+2434.85</f>
        <v>10369.36</v>
      </c>
      <c r="J20" s="25" t="s">
        <v>22</v>
      </c>
      <c r="K20" s="25"/>
      <c r="L20" s="25"/>
      <c r="M20" s="27" t="s">
        <v>66</v>
      </c>
    </row>
    <row r="21" spans="1:13" ht="30" x14ac:dyDescent="0.25">
      <c r="A21" s="23" t="s">
        <v>67</v>
      </c>
      <c r="B21" s="34">
        <v>2</v>
      </c>
      <c r="C21" s="27">
        <v>5151</v>
      </c>
      <c r="D21" s="26" t="s">
        <v>68</v>
      </c>
      <c r="E21" s="27">
        <v>1</v>
      </c>
      <c r="F21" s="26" t="s">
        <v>20</v>
      </c>
      <c r="G21" s="31" t="s">
        <v>57</v>
      </c>
      <c r="H21" s="28">
        <v>42306</v>
      </c>
      <c r="I21" s="36"/>
      <c r="J21" s="25" t="s">
        <v>22</v>
      </c>
      <c r="K21" s="25"/>
      <c r="L21" s="25"/>
      <c r="M21" s="27" t="s">
        <v>66</v>
      </c>
    </row>
    <row r="22" spans="1:13" ht="30" x14ac:dyDescent="0.25">
      <c r="A22" s="23" t="s">
        <v>69</v>
      </c>
      <c r="B22" s="34">
        <v>2</v>
      </c>
      <c r="C22" s="27">
        <v>5151</v>
      </c>
      <c r="D22" s="26" t="s">
        <v>70</v>
      </c>
      <c r="E22" s="27">
        <v>1</v>
      </c>
      <c r="F22" s="26" t="s">
        <v>20</v>
      </c>
      <c r="G22" s="31" t="s">
        <v>63</v>
      </c>
      <c r="H22" s="28">
        <v>42306</v>
      </c>
      <c r="I22" s="29">
        <v>290</v>
      </c>
      <c r="J22" s="27" t="s">
        <v>22</v>
      </c>
      <c r="K22" s="25"/>
      <c r="L22" s="25"/>
      <c r="M22" s="27" t="s">
        <v>66</v>
      </c>
    </row>
    <row r="23" spans="1:13" x14ac:dyDescent="0.25">
      <c r="A23" s="23" t="s">
        <v>71</v>
      </c>
      <c r="B23" s="34">
        <v>1</v>
      </c>
      <c r="C23" s="27">
        <v>5151</v>
      </c>
      <c r="D23" s="27" t="s">
        <v>72</v>
      </c>
      <c r="E23" s="27">
        <v>1</v>
      </c>
      <c r="F23" s="27" t="s">
        <v>52</v>
      </c>
      <c r="G23" s="31" t="s">
        <v>57</v>
      </c>
      <c r="H23" s="28">
        <v>42306</v>
      </c>
      <c r="I23" s="35">
        <f>7934.51+2434.85</f>
        <v>10369.36</v>
      </c>
      <c r="J23" s="25" t="s">
        <v>22</v>
      </c>
      <c r="K23" s="25"/>
      <c r="L23" s="25"/>
      <c r="M23" s="27" t="s">
        <v>53</v>
      </c>
    </row>
    <row r="24" spans="1:13" ht="30" x14ac:dyDescent="0.25">
      <c r="A24" s="23" t="s">
        <v>73</v>
      </c>
      <c r="B24" s="34">
        <v>1</v>
      </c>
      <c r="C24" s="27">
        <v>5151</v>
      </c>
      <c r="D24" s="26" t="s">
        <v>74</v>
      </c>
      <c r="E24" s="27">
        <v>1</v>
      </c>
      <c r="F24" s="27" t="s">
        <v>52</v>
      </c>
      <c r="G24" s="31" t="s">
        <v>57</v>
      </c>
      <c r="H24" s="28">
        <v>42306</v>
      </c>
      <c r="I24" s="36"/>
      <c r="J24" s="25" t="s">
        <v>22</v>
      </c>
      <c r="K24" s="25"/>
      <c r="L24" s="25"/>
      <c r="M24" s="27" t="s">
        <v>53</v>
      </c>
    </row>
    <row r="25" spans="1:13" ht="30" x14ac:dyDescent="0.25">
      <c r="A25" s="23" t="s">
        <v>75</v>
      </c>
      <c r="B25" s="34">
        <v>1</v>
      </c>
      <c r="C25" s="27">
        <v>5151</v>
      </c>
      <c r="D25" s="26" t="s">
        <v>76</v>
      </c>
      <c r="E25" s="27">
        <v>1</v>
      </c>
      <c r="F25" s="27" t="s">
        <v>52</v>
      </c>
      <c r="G25" s="31" t="s">
        <v>63</v>
      </c>
      <c r="H25" s="28">
        <v>42306</v>
      </c>
      <c r="I25" s="29">
        <v>290</v>
      </c>
      <c r="J25" s="25" t="s">
        <v>22</v>
      </c>
      <c r="K25" s="25"/>
      <c r="L25" s="25"/>
      <c r="M25" s="27" t="s">
        <v>53</v>
      </c>
    </row>
    <row r="26" spans="1:13" ht="30" x14ac:dyDescent="0.25">
      <c r="A26" s="23" t="s">
        <v>77</v>
      </c>
      <c r="B26" s="34">
        <v>5</v>
      </c>
      <c r="C26" s="27">
        <v>5151</v>
      </c>
      <c r="D26" s="26" t="s">
        <v>78</v>
      </c>
      <c r="E26" s="27">
        <v>1</v>
      </c>
      <c r="F26" s="27" t="s">
        <v>35</v>
      </c>
      <c r="G26" s="31" t="s">
        <v>57</v>
      </c>
      <c r="H26" s="28">
        <v>42306</v>
      </c>
      <c r="I26" s="35">
        <f>6646.91+2434.84</f>
        <v>9081.75</v>
      </c>
      <c r="J26" s="25" t="s">
        <v>22</v>
      </c>
      <c r="K26" s="25"/>
      <c r="L26" s="25"/>
      <c r="M26" s="27" t="s">
        <v>36</v>
      </c>
    </row>
    <row r="27" spans="1:13" ht="30" x14ac:dyDescent="0.25">
      <c r="A27" s="23" t="s">
        <v>79</v>
      </c>
      <c r="B27" s="34">
        <v>5</v>
      </c>
      <c r="C27" s="27">
        <v>5151</v>
      </c>
      <c r="D27" s="26" t="s">
        <v>80</v>
      </c>
      <c r="E27" s="27">
        <v>1</v>
      </c>
      <c r="F27" s="27" t="s">
        <v>35</v>
      </c>
      <c r="G27" s="31" t="s">
        <v>57</v>
      </c>
      <c r="H27" s="28">
        <v>42306</v>
      </c>
      <c r="I27" s="36"/>
      <c r="J27" s="25" t="s">
        <v>22</v>
      </c>
      <c r="K27" s="25"/>
      <c r="L27" s="25"/>
      <c r="M27" s="27" t="s">
        <v>36</v>
      </c>
    </row>
    <row r="28" spans="1:13" ht="30" x14ac:dyDescent="0.25">
      <c r="A28" s="23" t="s">
        <v>81</v>
      </c>
      <c r="B28" s="34">
        <v>5</v>
      </c>
      <c r="C28" s="27">
        <v>5151</v>
      </c>
      <c r="D28" s="26" t="s">
        <v>82</v>
      </c>
      <c r="E28" s="27">
        <v>1</v>
      </c>
      <c r="F28" s="27" t="s">
        <v>35</v>
      </c>
      <c r="G28" s="31" t="s">
        <v>63</v>
      </c>
      <c r="H28" s="28">
        <v>42306</v>
      </c>
      <c r="I28" s="29">
        <v>290</v>
      </c>
      <c r="J28" s="25" t="s">
        <v>22</v>
      </c>
      <c r="K28" s="25"/>
      <c r="L28" s="25"/>
      <c r="M28" s="27" t="s">
        <v>36</v>
      </c>
    </row>
    <row r="29" spans="1:13" ht="30" x14ac:dyDescent="0.25">
      <c r="A29" s="23" t="s">
        <v>83</v>
      </c>
      <c r="B29" s="34">
        <v>5</v>
      </c>
      <c r="C29" s="27">
        <v>5151</v>
      </c>
      <c r="D29" s="26" t="s">
        <v>84</v>
      </c>
      <c r="E29" s="27">
        <v>1</v>
      </c>
      <c r="F29" s="27" t="s">
        <v>85</v>
      </c>
      <c r="G29" s="31" t="s">
        <v>57</v>
      </c>
      <c r="H29" s="28">
        <v>42306</v>
      </c>
      <c r="I29" s="29">
        <v>8468</v>
      </c>
      <c r="J29" s="25" t="s">
        <v>22</v>
      </c>
      <c r="K29" s="25"/>
      <c r="L29" s="25"/>
      <c r="M29" s="27" t="s">
        <v>86</v>
      </c>
    </row>
    <row r="30" spans="1:13" x14ac:dyDescent="0.25">
      <c r="A30" s="23" t="s">
        <v>87</v>
      </c>
      <c r="B30" s="34">
        <v>2</v>
      </c>
      <c r="C30" s="27">
        <v>5151</v>
      </c>
      <c r="D30" s="27" t="s">
        <v>88</v>
      </c>
      <c r="E30" s="27">
        <v>1</v>
      </c>
      <c r="F30" s="27" t="s">
        <v>20</v>
      </c>
      <c r="G30" s="31" t="s">
        <v>57</v>
      </c>
      <c r="H30" s="28">
        <v>42306</v>
      </c>
      <c r="I30" s="29">
        <v>9876.35</v>
      </c>
      <c r="J30" s="25" t="s">
        <v>22</v>
      </c>
      <c r="K30" s="25"/>
      <c r="L30" s="25"/>
      <c r="M30" s="27" t="s">
        <v>32</v>
      </c>
    </row>
    <row r="31" spans="1:13" ht="30" x14ac:dyDescent="0.25">
      <c r="A31" s="23" t="s">
        <v>89</v>
      </c>
      <c r="B31" s="34">
        <v>3</v>
      </c>
      <c r="C31" s="27">
        <v>5151</v>
      </c>
      <c r="D31" s="37" t="s">
        <v>90</v>
      </c>
      <c r="E31" s="27">
        <v>1</v>
      </c>
      <c r="F31" s="38" t="s">
        <v>26</v>
      </c>
      <c r="G31" s="31" t="s">
        <v>57</v>
      </c>
      <c r="H31" s="28">
        <v>42306</v>
      </c>
      <c r="I31" s="29">
        <f>11008.4+3944</f>
        <v>14952.4</v>
      </c>
      <c r="J31" s="25" t="s">
        <v>22</v>
      </c>
      <c r="K31" s="25"/>
      <c r="L31" s="25"/>
      <c r="M31" s="27" t="s">
        <v>27</v>
      </c>
    </row>
    <row r="32" spans="1:13" x14ac:dyDescent="0.25">
      <c r="A32" s="23" t="s">
        <v>91</v>
      </c>
      <c r="B32" s="34">
        <v>3</v>
      </c>
      <c r="C32" s="27">
        <v>5151</v>
      </c>
      <c r="D32" s="39" t="s">
        <v>92</v>
      </c>
      <c r="E32" s="27">
        <v>1</v>
      </c>
      <c r="F32" s="38" t="s">
        <v>26</v>
      </c>
      <c r="G32" s="31" t="s">
        <v>57</v>
      </c>
      <c r="H32" s="28">
        <v>42306</v>
      </c>
      <c r="I32" s="29">
        <v>4408</v>
      </c>
      <c r="J32" s="25" t="s">
        <v>22</v>
      </c>
      <c r="K32" s="25"/>
      <c r="L32" s="25"/>
      <c r="M32" s="27" t="s">
        <v>27</v>
      </c>
    </row>
    <row r="33" spans="1:13" ht="30" x14ac:dyDescent="0.25">
      <c r="A33" s="23" t="s">
        <v>93</v>
      </c>
      <c r="B33" s="34">
        <v>3</v>
      </c>
      <c r="C33" s="27">
        <v>5151</v>
      </c>
      <c r="D33" s="37" t="s">
        <v>94</v>
      </c>
      <c r="E33" s="27">
        <v>1</v>
      </c>
      <c r="F33" s="38" t="s">
        <v>26</v>
      </c>
      <c r="G33" s="31" t="s">
        <v>57</v>
      </c>
      <c r="H33" s="28">
        <v>42306</v>
      </c>
      <c r="I33" s="29">
        <v>1624</v>
      </c>
      <c r="J33" s="25" t="s">
        <v>22</v>
      </c>
      <c r="K33" s="25"/>
      <c r="L33" s="25"/>
      <c r="M33" s="27" t="s">
        <v>27</v>
      </c>
    </row>
    <row r="34" spans="1:13" x14ac:dyDescent="0.25">
      <c r="A34" s="23" t="s">
        <v>95</v>
      </c>
      <c r="B34" s="34">
        <v>2</v>
      </c>
      <c r="C34" s="27">
        <v>5151</v>
      </c>
      <c r="D34" s="26" t="s">
        <v>96</v>
      </c>
      <c r="E34" s="27">
        <v>1</v>
      </c>
      <c r="F34" s="40" t="s">
        <v>20</v>
      </c>
      <c r="G34" s="31" t="s">
        <v>57</v>
      </c>
      <c r="H34" s="28">
        <v>42306</v>
      </c>
      <c r="I34" s="29">
        <v>290</v>
      </c>
      <c r="J34" s="25" t="s">
        <v>22</v>
      </c>
      <c r="K34" s="25"/>
      <c r="L34" s="25"/>
      <c r="M34" s="27" t="s">
        <v>23</v>
      </c>
    </row>
    <row r="35" spans="1:13" ht="30" x14ac:dyDescent="0.25">
      <c r="A35" s="23" t="s">
        <v>97</v>
      </c>
      <c r="B35" s="24">
        <v>3</v>
      </c>
      <c r="C35" s="25">
        <v>5111</v>
      </c>
      <c r="D35" s="26" t="s">
        <v>98</v>
      </c>
      <c r="E35" s="39">
        <v>10</v>
      </c>
      <c r="F35" s="27" t="s">
        <v>26</v>
      </c>
      <c r="G35" s="31" t="s">
        <v>99</v>
      </c>
      <c r="H35" s="28">
        <v>42272</v>
      </c>
      <c r="I35" s="29">
        <v>4141.2</v>
      </c>
      <c r="J35" s="25" t="s">
        <v>22</v>
      </c>
      <c r="K35" s="25"/>
      <c r="L35" s="25"/>
      <c r="M35" s="25" t="s">
        <v>27</v>
      </c>
    </row>
    <row r="36" spans="1:13" x14ac:dyDescent="0.25">
      <c r="A36" s="23" t="s">
        <v>100</v>
      </c>
      <c r="B36" s="24">
        <v>3</v>
      </c>
      <c r="C36" s="25">
        <v>5111</v>
      </c>
      <c r="D36" s="27" t="s">
        <v>101</v>
      </c>
      <c r="E36" s="27">
        <v>1</v>
      </c>
      <c r="F36" s="27" t="s">
        <v>26</v>
      </c>
      <c r="G36" s="31" t="s">
        <v>99</v>
      </c>
      <c r="H36" s="28">
        <v>42272</v>
      </c>
      <c r="I36" s="29">
        <v>777.2</v>
      </c>
      <c r="J36" s="25" t="s">
        <v>22</v>
      </c>
      <c r="K36" s="25"/>
      <c r="L36" s="25"/>
      <c r="M36" s="25" t="s">
        <v>102</v>
      </c>
    </row>
    <row r="37" spans="1:13" ht="30" x14ac:dyDescent="0.25">
      <c r="A37" s="23" t="s">
        <v>103</v>
      </c>
      <c r="B37" s="24">
        <v>3</v>
      </c>
      <c r="C37" s="25">
        <v>5111</v>
      </c>
      <c r="D37" s="26" t="s">
        <v>104</v>
      </c>
      <c r="E37" s="27">
        <v>1</v>
      </c>
      <c r="F37" s="27" t="s">
        <v>26</v>
      </c>
      <c r="G37" s="31" t="s">
        <v>99</v>
      </c>
      <c r="H37" s="28">
        <v>42272</v>
      </c>
      <c r="I37" s="29">
        <v>4454.3999999999996</v>
      </c>
      <c r="J37" s="25" t="s">
        <v>22</v>
      </c>
      <c r="K37" s="25"/>
      <c r="L37" s="25"/>
      <c r="M37" s="25" t="s">
        <v>102</v>
      </c>
    </row>
    <row r="38" spans="1:13" x14ac:dyDescent="0.25">
      <c r="A38" s="23" t="s">
        <v>105</v>
      </c>
      <c r="B38" s="24">
        <v>3</v>
      </c>
      <c r="C38" s="25">
        <v>5111</v>
      </c>
      <c r="D38" s="27" t="s">
        <v>106</v>
      </c>
      <c r="E38" s="27">
        <v>1</v>
      </c>
      <c r="F38" s="27" t="s">
        <v>26</v>
      </c>
      <c r="G38" s="31" t="s">
        <v>99</v>
      </c>
      <c r="H38" s="28">
        <v>42272</v>
      </c>
      <c r="I38" s="29">
        <v>2842</v>
      </c>
      <c r="J38" s="25" t="s">
        <v>22</v>
      </c>
      <c r="K38" s="25"/>
      <c r="L38" s="25"/>
      <c r="M38" s="25" t="s">
        <v>102</v>
      </c>
    </row>
    <row r="39" spans="1:13" x14ac:dyDescent="0.25">
      <c r="A39" s="23" t="s">
        <v>107</v>
      </c>
      <c r="B39" s="24">
        <v>3</v>
      </c>
      <c r="C39" s="25">
        <v>5111</v>
      </c>
      <c r="D39" s="27" t="s">
        <v>106</v>
      </c>
      <c r="E39" s="27">
        <v>1</v>
      </c>
      <c r="F39" s="26" t="s">
        <v>20</v>
      </c>
      <c r="G39" s="31" t="s">
        <v>99</v>
      </c>
      <c r="H39" s="28">
        <v>42272</v>
      </c>
      <c r="I39" s="29">
        <v>2842</v>
      </c>
      <c r="J39" s="25" t="s">
        <v>22</v>
      </c>
      <c r="K39" s="25"/>
      <c r="L39" s="25"/>
      <c r="M39" s="25" t="s">
        <v>32</v>
      </c>
    </row>
    <row r="40" spans="1:13" ht="45" x14ac:dyDescent="0.25">
      <c r="A40" s="23" t="s">
        <v>108</v>
      </c>
      <c r="B40" s="24">
        <v>1</v>
      </c>
      <c r="C40" s="25">
        <v>5111</v>
      </c>
      <c r="D40" s="26" t="s">
        <v>109</v>
      </c>
      <c r="E40" s="27">
        <v>1</v>
      </c>
      <c r="F40" s="27" t="s">
        <v>52</v>
      </c>
      <c r="G40" s="31" t="s">
        <v>99</v>
      </c>
      <c r="H40" s="28">
        <v>42272</v>
      </c>
      <c r="I40" s="29">
        <v>3665.6</v>
      </c>
      <c r="J40" s="25" t="s">
        <v>22</v>
      </c>
      <c r="K40" s="25"/>
      <c r="L40" s="25"/>
      <c r="M40" s="25" t="s">
        <v>53</v>
      </c>
    </row>
    <row r="41" spans="1:13" x14ac:dyDescent="0.25">
      <c r="A41" s="23" t="s">
        <v>110</v>
      </c>
      <c r="B41" s="24">
        <v>1</v>
      </c>
      <c r="C41" s="25">
        <v>5111</v>
      </c>
      <c r="D41" s="27" t="s">
        <v>111</v>
      </c>
      <c r="E41" s="27">
        <v>1</v>
      </c>
      <c r="F41" s="27" t="s">
        <v>52</v>
      </c>
      <c r="G41" s="31" t="s">
        <v>99</v>
      </c>
      <c r="H41" s="28">
        <v>42272</v>
      </c>
      <c r="I41" s="29">
        <v>1864.12</v>
      </c>
      <c r="J41" s="25" t="s">
        <v>22</v>
      </c>
      <c r="K41" s="25"/>
      <c r="L41" s="25"/>
      <c r="M41" s="25" t="s">
        <v>53</v>
      </c>
    </row>
    <row r="42" spans="1:13" ht="30" x14ac:dyDescent="0.25">
      <c r="A42" s="23" t="s">
        <v>112</v>
      </c>
      <c r="B42" s="24">
        <v>1</v>
      </c>
      <c r="C42" s="25">
        <v>5111</v>
      </c>
      <c r="D42" s="26" t="s">
        <v>113</v>
      </c>
      <c r="E42" s="27">
        <v>4</v>
      </c>
      <c r="F42" s="27" t="s">
        <v>52</v>
      </c>
      <c r="G42" s="31" t="s">
        <v>99</v>
      </c>
      <c r="H42" s="28">
        <v>42272</v>
      </c>
      <c r="I42" s="29">
        <v>1276</v>
      </c>
      <c r="J42" s="25" t="s">
        <v>22</v>
      </c>
      <c r="K42" s="25"/>
      <c r="L42" s="25"/>
      <c r="M42" s="25" t="s">
        <v>53</v>
      </c>
    </row>
    <row r="43" spans="1:13" x14ac:dyDescent="0.25">
      <c r="A43" s="23" t="s">
        <v>114</v>
      </c>
      <c r="B43" s="24">
        <v>1</v>
      </c>
      <c r="C43" s="25">
        <v>5111</v>
      </c>
      <c r="D43" s="27" t="s">
        <v>115</v>
      </c>
      <c r="E43" s="27">
        <v>1</v>
      </c>
      <c r="F43" s="27" t="s">
        <v>52</v>
      </c>
      <c r="G43" s="31" t="s">
        <v>99</v>
      </c>
      <c r="H43" s="28">
        <v>42272</v>
      </c>
      <c r="I43" s="29">
        <v>1519.6</v>
      </c>
      <c r="J43" s="25" t="s">
        <v>22</v>
      </c>
      <c r="K43" s="25"/>
      <c r="L43" s="25"/>
      <c r="M43" s="25" t="s">
        <v>53</v>
      </c>
    </row>
    <row r="44" spans="1:13" ht="30" x14ac:dyDescent="0.25">
      <c r="A44" s="23" t="s">
        <v>116</v>
      </c>
      <c r="B44" s="24">
        <v>1</v>
      </c>
      <c r="C44" s="25">
        <v>5111</v>
      </c>
      <c r="D44" s="26" t="s">
        <v>117</v>
      </c>
      <c r="E44" s="27">
        <v>1</v>
      </c>
      <c r="F44" s="27" t="s">
        <v>52</v>
      </c>
      <c r="G44" s="31" t="s">
        <v>99</v>
      </c>
      <c r="H44" s="28">
        <v>42272</v>
      </c>
      <c r="I44" s="29">
        <v>4292</v>
      </c>
      <c r="J44" s="25" t="s">
        <v>22</v>
      </c>
      <c r="K44" s="25"/>
      <c r="L44" s="25"/>
      <c r="M44" s="25" t="s">
        <v>53</v>
      </c>
    </row>
    <row r="45" spans="1:13" ht="30" x14ac:dyDescent="0.25">
      <c r="A45" s="23" t="s">
        <v>118</v>
      </c>
      <c r="B45" s="24">
        <v>2</v>
      </c>
      <c r="C45" s="25">
        <v>5111</v>
      </c>
      <c r="D45" s="26" t="s">
        <v>119</v>
      </c>
      <c r="E45" s="41">
        <v>1</v>
      </c>
      <c r="F45" s="26" t="s">
        <v>20</v>
      </c>
      <c r="G45" s="31" t="s">
        <v>99</v>
      </c>
      <c r="H45" s="28">
        <v>42272</v>
      </c>
      <c r="I45" s="29">
        <v>1769</v>
      </c>
      <c r="J45" s="25" t="s">
        <v>22</v>
      </c>
      <c r="K45" s="25"/>
      <c r="L45" s="25"/>
      <c r="M45" s="25" t="s">
        <v>23</v>
      </c>
    </row>
    <row r="46" spans="1:13" ht="30" x14ac:dyDescent="0.25">
      <c r="A46" s="23" t="s">
        <v>120</v>
      </c>
      <c r="B46" s="24">
        <v>2</v>
      </c>
      <c r="C46" s="25">
        <v>5111</v>
      </c>
      <c r="D46" s="26" t="s">
        <v>119</v>
      </c>
      <c r="E46" s="41">
        <v>1</v>
      </c>
      <c r="F46" s="26" t="s">
        <v>20</v>
      </c>
      <c r="G46" s="31" t="s">
        <v>99</v>
      </c>
      <c r="H46" s="28">
        <v>42272</v>
      </c>
      <c r="I46" s="29">
        <v>1769</v>
      </c>
      <c r="J46" s="25" t="s">
        <v>22</v>
      </c>
      <c r="K46" s="25"/>
      <c r="L46" s="25"/>
      <c r="M46" s="25" t="s">
        <v>66</v>
      </c>
    </row>
    <row r="47" spans="1:13" ht="30" x14ac:dyDescent="0.25">
      <c r="A47" s="23" t="s">
        <v>121</v>
      </c>
      <c r="B47" s="42">
        <v>2</v>
      </c>
      <c r="C47" s="43">
        <v>5111</v>
      </c>
      <c r="D47" s="26" t="s">
        <v>119</v>
      </c>
      <c r="E47" s="44">
        <v>1</v>
      </c>
      <c r="F47" s="26" t="s">
        <v>20</v>
      </c>
      <c r="G47" s="31" t="s">
        <v>99</v>
      </c>
      <c r="H47" s="28">
        <v>42272</v>
      </c>
      <c r="I47" s="29">
        <v>1769</v>
      </c>
      <c r="J47" s="25" t="s">
        <v>22</v>
      </c>
      <c r="K47" s="25"/>
      <c r="L47" s="25"/>
      <c r="M47" s="43" t="s">
        <v>58</v>
      </c>
    </row>
    <row r="48" spans="1:13" ht="30" x14ac:dyDescent="0.25">
      <c r="A48" s="23" t="s">
        <v>122</v>
      </c>
      <c r="B48" s="24">
        <v>2</v>
      </c>
      <c r="C48" s="25">
        <v>5111</v>
      </c>
      <c r="D48" s="26" t="s">
        <v>123</v>
      </c>
      <c r="E48" s="45">
        <v>1</v>
      </c>
      <c r="F48" s="26" t="s">
        <v>20</v>
      </c>
      <c r="G48" s="31" t="s">
        <v>99</v>
      </c>
      <c r="H48" s="28">
        <v>42272</v>
      </c>
      <c r="I48" s="29">
        <v>2360.6</v>
      </c>
      <c r="J48" s="25" t="s">
        <v>22</v>
      </c>
      <c r="K48" s="25"/>
      <c r="L48" s="25"/>
      <c r="M48" s="25" t="s">
        <v>32</v>
      </c>
    </row>
    <row r="49" spans="1:13" ht="30" x14ac:dyDescent="0.25">
      <c r="A49" s="23" t="s">
        <v>124</v>
      </c>
      <c r="B49" s="24">
        <v>2</v>
      </c>
      <c r="C49" s="25">
        <v>5111</v>
      </c>
      <c r="D49" s="26" t="s">
        <v>123</v>
      </c>
      <c r="E49" s="45">
        <v>1</v>
      </c>
      <c r="F49" s="26" t="s">
        <v>20</v>
      </c>
      <c r="G49" s="31" t="s">
        <v>99</v>
      </c>
      <c r="H49" s="28">
        <v>42272</v>
      </c>
      <c r="I49" s="29">
        <v>2360.6</v>
      </c>
      <c r="J49" s="25" t="s">
        <v>22</v>
      </c>
      <c r="K49" s="25"/>
      <c r="L49" s="25"/>
      <c r="M49" s="25" t="s">
        <v>125</v>
      </c>
    </row>
    <row r="50" spans="1:13" ht="30" x14ac:dyDescent="0.25">
      <c r="A50" s="23" t="s">
        <v>126</v>
      </c>
      <c r="B50" s="24">
        <v>2</v>
      </c>
      <c r="C50" s="25">
        <v>5111</v>
      </c>
      <c r="D50" s="26" t="s">
        <v>127</v>
      </c>
      <c r="E50" s="45">
        <v>1</v>
      </c>
      <c r="F50" s="26" t="s">
        <v>20</v>
      </c>
      <c r="G50" s="31" t="s">
        <v>99</v>
      </c>
      <c r="H50" s="28">
        <v>42272</v>
      </c>
      <c r="I50" s="29">
        <v>1218</v>
      </c>
      <c r="J50" s="25" t="s">
        <v>22</v>
      </c>
      <c r="K50" s="25"/>
      <c r="L50" s="25"/>
      <c r="M50" s="25" t="s">
        <v>23</v>
      </c>
    </row>
    <row r="51" spans="1:13" ht="30" x14ac:dyDescent="0.25">
      <c r="A51" s="23" t="s">
        <v>128</v>
      </c>
      <c r="B51" s="24">
        <v>2</v>
      </c>
      <c r="C51" s="25">
        <v>5111</v>
      </c>
      <c r="D51" s="26" t="s">
        <v>127</v>
      </c>
      <c r="E51" s="45">
        <v>1</v>
      </c>
      <c r="F51" s="26" t="s">
        <v>20</v>
      </c>
      <c r="G51" s="31" t="s">
        <v>99</v>
      </c>
      <c r="H51" s="28">
        <v>42272</v>
      </c>
      <c r="I51" s="29">
        <v>1218</v>
      </c>
      <c r="J51" s="25" t="s">
        <v>22</v>
      </c>
      <c r="K51" s="25"/>
      <c r="L51" s="25"/>
      <c r="M51" s="25" t="s">
        <v>66</v>
      </c>
    </row>
    <row r="52" spans="1:13" ht="30" x14ac:dyDescent="0.25">
      <c r="A52" s="23" t="s">
        <v>129</v>
      </c>
      <c r="B52" s="42">
        <v>2</v>
      </c>
      <c r="C52" s="43">
        <v>5111</v>
      </c>
      <c r="D52" s="26" t="s">
        <v>127</v>
      </c>
      <c r="E52" s="45">
        <v>1</v>
      </c>
      <c r="F52" s="26" t="s">
        <v>20</v>
      </c>
      <c r="G52" s="31" t="s">
        <v>99</v>
      </c>
      <c r="H52" s="28">
        <v>42272</v>
      </c>
      <c r="I52" s="29">
        <v>1218</v>
      </c>
      <c r="J52" s="25" t="s">
        <v>22</v>
      </c>
      <c r="K52" s="25"/>
      <c r="L52" s="25"/>
      <c r="M52" s="43" t="s">
        <v>58</v>
      </c>
    </row>
    <row r="53" spans="1:13" ht="30" x14ac:dyDescent="0.25">
      <c r="A53" s="23" t="s">
        <v>130</v>
      </c>
      <c r="B53" s="24">
        <v>2</v>
      </c>
      <c r="C53" s="25">
        <v>5111</v>
      </c>
      <c r="D53" s="26" t="s">
        <v>131</v>
      </c>
      <c r="E53" s="27">
        <v>1</v>
      </c>
      <c r="F53" s="26" t="s">
        <v>20</v>
      </c>
      <c r="G53" s="31" t="s">
        <v>99</v>
      </c>
      <c r="H53" s="28">
        <v>42272</v>
      </c>
      <c r="I53" s="29">
        <v>777.2</v>
      </c>
      <c r="J53" s="25" t="s">
        <v>22</v>
      </c>
      <c r="K53" s="25"/>
      <c r="L53" s="25"/>
      <c r="M53" s="25" t="s">
        <v>32</v>
      </c>
    </row>
    <row r="54" spans="1:13" ht="30" x14ac:dyDescent="0.25">
      <c r="A54" s="23" t="s">
        <v>132</v>
      </c>
      <c r="B54" s="24">
        <v>2</v>
      </c>
      <c r="C54" s="25">
        <v>5111</v>
      </c>
      <c r="D54" s="26" t="s">
        <v>131</v>
      </c>
      <c r="E54" s="27">
        <v>1</v>
      </c>
      <c r="F54" s="26" t="s">
        <v>20</v>
      </c>
      <c r="G54" s="31" t="s">
        <v>99</v>
      </c>
      <c r="H54" s="28">
        <v>42272</v>
      </c>
      <c r="I54" s="29">
        <v>777.2</v>
      </c>
      <c r="J54" s="25" t="s">
        <v>22</v>
      </c>
      <c r="K54" s="25"/>
      <c r="L54" s="25"/>
      <c r="M54" s="25" t="s">
        <v>125</v>
      </c>
    </row>
    <row r="55" spans="1:13" ht="30" x14ac:dyDescent="0.25">
      <c r="A55" s="23" t="s">
        <v>133</v>
      </c>
      <c r="B55" s="24">
        <v>2</v>
      </c>
      <c r="C55" s="25">
        <v>5111</v>
      </c>
      <c r="D55" s="26" t="s">
        <v>131</v>
      </c>
      <c r="E55" s="27">
        <v>1</v>
      </c>
      <c r="F55" s="26" t="s">
        <v>20</v>
      </c>
      <c r="G55" s="31" t="s">
        <v>99</v>
      </c>
      <c r="H55" s="28">
        <v>42272</v>
      </c>
      <c r="I55" s="29">
        <v>777.2</v>
      </c>
      <c r="J55" s="25" t="s">
        <v>22</v>
      </c>
      <c r="K55" s="25"/>
      <c r="L55" s="25"/>
      <c r="M55" s="25" t="s">
        <v>23</v>
      </c>
    </row>
    <row r="56" spans="1:13" ht="30" x14ac:dyDescent="0.25">
      <c r="A56" s="23" t="s">
        <v>134</v>
      </c>
      <c r="B56" s="24">
        <v>2</v>
      </c>
      <c r="C56" s="25">
        <v>5111</v>
      </c>
      <c r="D56" s="26" t="s">
        <v>131</v>
      </c>
      <c r="E56" s="27">
        <v>1</v>
      </c>
      <c r="F56" s="26" t="s">
        <v>20</v>
      </c>
      <c r="G56" s="31" t="s">
        <v>99</v>
      </c>
      <c r="H56" s="28">
        <v>42272</v>
      </c>
      <c r="I56" s="29">
        <v>777.2</v>
      </c>
      <c r="J56" s="25" t="s">
        <v>22</v>
      </c>
      <c r="K56" s="25"/>
      <c r="L56" s="25"/>
      <c r="M56" s="25" t="s">
        <v>66</v>
      </c>
    </row>
    <row r="57" spans="1:13" ht="30" x14ac:dyDescent="0.25">
      <c r="A57" s="23" t="s">
        <v>135</v>
      </c>
      <c r="B57" s="42">
        <v>2</v>
      </c>
      <c r="C57" s="43">
        <v>5111</v>
      </c>
      <c r="D57" s="26" t="s">
        <v>131</v>
      </c>
      <c r="E57" s="27">
        <v>1</v>
      </c>
      <c r="F57" s="26" t="s">
        <v>20</v>
      </c>
      <c r="G57" s="31" t="s">
        <v>99</v>
      </c>
      <c r="H57" s="28">
        <v>42272</v>
      </c>
      <c r="I57" s="29">
        <v>777.2</v>
      </c>
      <c r="J57" s="25" t="s">
        <v>22</v>
      </c>
      <c r="K57" s="25"/>
      <c r="L57" s="25"/>
      <c r="M57" s="43" t="s">
        <v>58</v>
      </c>
    </row>
    <row r="58" spans="1:13" x14ac:dyDescent="0.25">
      <c r="A58" s="23" t="s">
        <v>136</v>
      </c>
      <c r="B58" s="24">
        <v>2</v>
      </c>
      <c r="C58" s="25">
        <v>5111</v>
      </c>
      <c r="D58" s="27" t="s">
        <v>137</v>
      </c>
      <c r="E58" s="27">
        <v>1</v>
      </c>
      <c r="F58" s="27" t="s">
        <v>138</v>
      </c>
      <c r="G58" s="31" t="s">
        <v>99</v>
      </c>
      <c r="H58" s="28">
        <v>42272</v>
      </c>
      <c r="I58" s="29">
        <v>1044</v>
      </c>
      <c r="J58" s="25" t="s">
        <v>22</v>
      </c>
      <c r="K58" s="25"/>
      <c r="L58" s="25"/>
      <c r="M58" s="25" t="s">
        <v>139</v>
      </c>
    </row>
    <row r="59" spans="1:13" x14ac:dyDescent="0.25">
      <c r="A59" s="23" t="s">
        <v>140</v>
      </c>
      <c r="B59" s="24">
        <v>1</v>
      </c>
      <c r="C59" s="25">
        <v>5111</v>
      </c>
      <c r="D59" s="27" t="s">
        <v>141</v>
      </c>
      <c r="E59" s="27">
        <v>1</v>
      </c>
      <c r="F59" s="27" t="s">
        <v>142</v>
      </c>
      <c r="G59" s="31" t="s">
        <v>99</v>
      </c>
      <c r="H59" s="28">
        <v>42272</v>
      </c>
      <c r="I59" s="29">
        <v>1682</v>
      </c>
      <c r="J59" s="25" t="s">
        <v>22</v>
      </c>
      <c r="K59" s="25"/>
      <c r="L59" s="25"/>
      <c r="M59" s="25" t="s">
        <v>139</v>
      </c>
    </row>
    <row r="60" spans="1:13" x14ac:dyDescent="0.25">
      <c r="A60" s="23" t="s">
        <v>143</v>
      </c>
      <c r="B60" s="24">
        <v>1</v>
      </c>
      <c r="C60" s="25">
        <v>5111</v>
      </c>
      <c r="D60" s="27" t="s">
        <v>141</v>
      </c>
      <c r="E60" s="27">
        <v>1</v>
      </c>
      <c r="F60" s="27" t="s">
        <v>142</v>
      </c>
      <c r="G60" s="31" t="s">
        <v>99</v>
      </c>
      <c r="H60" s="28">
        <v>42272</v>
      </c>
      <c r="I60" s="29">
        <v>1682</v>
      </c>
      <c r="J60" s="25" t="s">
        <v>22</v>
      </c>
      <c r="K60" s="25"/>
      <c r="L60" s="25"/>
      <c r="M60" s="25" t="s">
        <v>139</v>
      </c>
    </row>
    <row r="61" spans="1:13" x14ac:dyDescent="0.25">
      <c r="A61" s="23" t="s">
        <v>144</v>
      </c>
      <c r="B61" s="34">
        <v>4</v>
      </c>
      <c r="C61" s="27">
        <v>5311</v>
      </c>
      <c r="D61" s="37" t="s">
        <v>145</v>
      </c>
      <c r="E61" s="27">
        <v>4</v>
      </c>
      <c r="F61" s="27" t="s">
        <v>146</v>
      </c>
      <c r="G61" s="31" t="s">
        <v>147</v>
      </c>
      <c r="H61" s="46">
        <v>42248</v>
      </c>
      <c r="I61" s="29">
        <v>35264</v>
      </c>
      <c r="J61" s="25" t="s">
        <v>22</v>
      </c>
      <c r="K61" s="25"/>
      <c r="L61" s="25"/>
      <c r="M61" s="27" t="s">
        <v>148</v>
      </c>
    </row>
    <row r="62" spans="1:13" x14ac:dyDescent="0.25">
      <c r="A62" s="23" t="s">
        <v>149</v>
      </c>
      <c r="B62" s="34">
        <v>4</v>
      </c>
      <c r="C62" s="27">
        <v>5311</v>
      </c>
      <c r="D62" s="26" t="s">
        <v>150</v>
      </c>
      <c r="E62" s="27">
        <v>1</v>
      </c>
      <c r="F62" s="27" t="s">
        <v>146</v>
      </c>
      <c r="G62" s="31" t="s">
        <v>147</v>
      </c>
      <c r="H62" s="46">
        <v>42248</v>
      </c>
      <c r="I62" s="29">
        <v>6322</v>
      </c>
      <c r="J62" s="25" t="s">
        <v>22</v>
      </c>
      <c r="K62" s="25"/>
      <c r="L62" s="25"/>
      <c r="M62" s="27" t="s">
        <v>148</v>
      </c>
    </row>
    <row r="63" spans="1:13" ht="30" x14ac:dyDescent="0.25">
      <c r="A63" s="23" t="s">
        <v>151</v>
      </c>
      <c r="B63" s="34">
        <v>4</v>
      </c>
      <c r="C63" s="27">
        <v>5311</v>
      </c>
      <c r="D63" s="26" t="s">
        <v>152</v>
      </c>
      <c r="E63" s="27">
        <v>1</v>
      </c>
      <c r="F63" s="27" t="s">
        <v>146</v>
      </c>
      <c r="G63" s="31" t="s">
        <v>147</v>
      </c>
      <c r="H63" s="46">
        <v>42248</v>
      </c>
      <c r="I63" s="29">
        <v>2262</v>
      </c>
      <c r="J63" s="25" t="s">
        <v>22</v>
      </c>
      <c r="K63" s="25"/>
      <c r="L63" s="25"/>
      <c r="M63" s="27" t="s">
        <v>148</v>
      </c>
    </row>
    <row r="64" spans="1:13" x14ac:dyDescent="0.25">
      <c r="A64" s="23" t="s">
        <v>153</v>
      </c>
      <c r="B64" s="34">
        <v>4</v>
      </c>
      <c r="C64" s="27">
        <v>5311</v>
      </c>
      <c r="D64" s="27" t="s">
        <v>154</v>
      </c>
      <c r="E64" s="27">
        <v>1</v>
      </c>
      <c r="F64" s="27" t="s">
        <v>146</v>
      </c>
      <c r="G64" s="31" t="s">
        <v>147</v>
      </c>
      <c r="H64" s="46">
        <v>42248</v>
      </c>
      <c r="I64" s="29">
        <v>7540</v>
      </c>
      <c r="J64" s="25" t="s">
        <v>22</v>
      </c>
      <c r="K64" s="25"/>
      <c r="L64" s="25"/>
      <c r="M64" s="27" t="s">
        <v>148</v>
      </c>
    </row>
    <row r="65" spans="1:13" x14ac:dyDescent="0.25">
      <c r="A65" s="23" t="s">
        <v>155</v>
      </c>
      <c r="B65" s="34">
        <v>4</v>
      </c>
      <c r="C65" s="27">
        <v>5311</v>
      </c>
      <c r="D65" s="37" t="s">
        <v>156</v>
      </c>
      <c r="E65" s="27">
        <v>1</v>
      </c>
      <c r="F65" s="27" t="s">
        <v>146</v>
      </c>
      <c r="G65" s="31" t="s">
        <v>157</v>
      </c>
      <c r="H65" s="46">
        <v>42248</v>
      </c>
      <c r="I65" s="29">
        <v>8468</v>
      </c>
      <c r="J65" s="25" t="s">
        <v>22</v>
      </c>
      <c r="K65" s="25"/>
      <c r="L65" s="25"/>
      <c r="M65" s="27" t="s">
        <v>148</v>
      </c>
    </row>
    <row r="66" spans="1:13" x14ac:dyDescent="0.25">
      <c r="A66" s="23" t="s">
        <v>158</v>
      </c>
      <c r="B66" s="34">
        <v>4</v>
      </c>
      <c r="C66" s="27">
        <v>5311</v>
      </c>
      <c r="D66" s="37" t="s">
        <v>159</v>
      </c>
      <c r="E66" s="27">
        <v>1</v>
      </c>
      <c r="F66" s="27" t="s">
        <v>146</v>
      </c>
      <c r="G66" s="31" t="s">
        <v>147</v>
      </c>
      <c r="H66" s="46">
        <v>42248</v>
      </c>
      <c r="I66" s="29">
        <v>27434</v>
      </c>
      <c r="J66" s="25" t="s">
        <v>22</v>
      </c>
      <c r="K66" s="25"/>
      <c r="L66" s="25"/>
      <c r="M66" s="27" t="s">
        <v>148</v>
      </c>
    </row>
    <row r="67" spans="1:13" x14ac:dyDescent="0.25">
      <c r="A67" s="23" t="s">
        <v>160</v>
      </c>
      <c r="B67" s="34">
        <v>4</v>
      </c>
      <c r="C67" s="27">
        <v>5311</v>
      </c>
      <c r="D67" s="27" t="s">
        <v>161</v>
      </c>
      <c r="E67" s="27">
        <v>1</v>
      </c>
      <c r="F67" s="27" t="s">
        <v>146</v>
      </c>
      <c r="G67" s="31" t="s">
        <v>157</v>
      </c>
      <c r="H67" s="46">
        <v>42248</v>
      </c>
      <c r="I67" s="29">
        <v>27376</v>
      </c>
      <c r="J67" s="25" t="s">
        <v>22</v>
      </c>
      <c r="K67" s="25"/>
      <c r="L67" s="25"/>
      <c r="M67" s="27" t="s">
        <v>148</v>
      </c>
    </row>
    <row r="68" spans="1:13" x14ac:dyDescent="0.25">
      <c r="A68" s="23" t="s">
        <v>162</v>
      </c>
      <c r="B68" s="34">
        <v>4</v>
      </c>
      <c r="C68" s="27">
        <v>5311</v>
      </c>
      <c r="D68" s="27" t="s">
        <v>163</v>
      </c>
      <c r="E68" s="27">
        <v>1</v>
      </c>
      <c r="F68" s="27" t="s">
        <v>146</v>
      </c>
      <c r="G68" s="31" t="s">
        <v>147</v>
      </c>
      <c r="H68" s="46">
        <v>42248</v>
      </c>
      <c r="I68" s="29">
        <v>26100</v>
      </c>
      <c r="J68" s="25" t="s">
        <v>22</v>
      </c>
      <c r="K68" s="25"/>
      <c r="L68" s="25"/>
      <c r="M68" s="27" t="s">
        <v>148</v>
      </c>
    </row>
    <row r="69" spans="1:13" x14ac:dyDescent="0.25">
      <c r="A69" s="23" t="s">
        <v>164</v>
      </c>
      <c r="B69" s="34">
        <v>4</v>
      </c>
      <c r="C69" s="27">
        <v>5311</v>
      </c>
      <c r="D69" s="27" t="s">
        <v>165</v>
      </c>
      <c r="E69" s="27">
        <v>1</v>
      </c>
      <c r="F69" s="27" t="s">
        <v>146</v>
      </c>
      <c r="G69" s="31" t="s">
        <v>157</v>
      </c>
      <c r="H69" s="46">
        <v>42248</v>
      </c>
      <c r="I69" s="29">
        <v>33060</v>
      </c>
      <c r="J69" s="25" t="s">
        <v>22</v>
      </c>
      <c r="K69" s="25"/>
      <c r="L69" s="25"/>
      <c r="M69" s="27" t="s">
        <v>148</v>
      </c>
    </row>
    <row r="70" spans="1:13" x14ac:dyDescent="0.25">
      <c r="A70" s="23" t="s">
        <v>166</v>
      </c>
      <c r="B70" s="34">
        <v>4</v>
      </c>
      <c r="C70" s="27">
        <v>5311</v>
      </c>
      <c r="D70" s="27" t="s">
        <v>167</v>
      </c>
      <c r="E70" s="27">
        <v>1</v>
      </c>
      <c r="F70" s="27" t="s">
        <v>146</v>
      </c>
      <c r="G70" s="31" t="s">
        <v>147</v>
      </c>
      <c r="H70" s="46">
        <v>42248</v>
      </c>
      <c r="I70" s="29">
        <v>6090</v>
      </c>
      <c r="J70" s="25" t="s">
        <v>22</v>
      </c>
      <c r="K70" s="25"/>
      <c r="L70" s="25"/>
      <c r="M70" s="27" t="s">
        <v>148</v>
      </c>
    </row>
    <row r="71" spans="1:13" x14ac:dyDescent="0.25">
      <c r="A71" s="23" t="s">
        <v>168</v>
      </c>
      <c r="B71" s="34">
        <v>4</v>
      </c>
      <c r="C71" s="27">
        <v>5311</v>
      </c>
      <c r="D71" s="27" t="s">
        <v>169</v>
      </c>
      <c r="E71" s="27">
        <v>1</v>
      </c>
      <c r="F71" s="27" t="s">
        <v>146</v>
      </c>
      <c r="G71" s="31" t="s">
        <v>157</v>
      </c>
      <c r="H71" s="46">
        <v>42248</v>
      </c>
      <c r="I71" s="29">
        <v>4872</v>
      </c>
      <c r="J71" s="25" t="s">
        <v>22</v>
      </c>
      <c r="K71" s="25"/>
      <c r="L71" s="25"/>
      <c r="M71" s="27" t="s">
        <v>148</v>
      </c>
    </row>
    <row r="72" spans="1:13" x14ac:dyDescent="0.25">
      <c r="A72" s="23" t="s">
        <v>170</v>
      </c>
      <c r="B72" s="34">
        <v>4</v>
      </c>
      <c r="C72" s="27">
        <v>5311</v>
      </c>
      <c r="D72" s="27" t="s">
        <v>171</v>
      </c>
      <c r="E72" s="27">
        <v>1</v>
      </c>
      <c r="F72" s="27" t="s">
        <v>146</v>
      </c>
      <c r="G72" s="31" t="s">
        <v>157</v>
      </c>
      <c r="H72" s="46">
        <v>42248</v>
      </c>
      <c r="I72" s="29">
        <v>243600</v>
      </c>
      <c r="J72" s="25" t="s">
        <v>22</v>
      </c>
      <c r="K72" s="25"/>
      <c r="L72" s="25"/>
      <c r="M72" s="27" t="s">
        <v>148</v>
      </c>
    </row>
    <row r="73" spans="1:13" ht="30" x14ac:dyDescent="0.25">
      <c r="A73" s="23" t="s">
        <v>172</v>
      </c>
      <c r="B73" s="34">
        <v>4</v>
      </c>
      <c r="C73" s="27">
        <v>5311</v>
      </c>
      <c r="D73" s="26" t="s">
        <v>173</v>
      </c>
      <c r="E73" s="27">
        <v>1</v>
      </c>
      <c r="F73" s="27" t="s">
        <v>146</v>
      </c>
      <c r="G73" s="31" t="s">
        <v>147</v>
      </c>
      <c r="H73" s="46">
        <v>42248</v>
      </c>
      <c r="I73" s="29">
        <v>139780</v>
      </c>
      <c r="J73" s="25" t="s">
        <v>22</v>
      </c>
      <c r="K73" s="25"/>
      <c r="L73" s="25"/>
      <c r="M73" s="27" t="s">
        <v>148</v>
      </c>
    </row>
    <row r="74" spans="1:13" ht="30" x14ac:dyDescent="0.25">
      <c r="A74" s="23" t="s">
        <v>174</v>
      </c>
      <c r="B74" s="34">
        <v>4</v>
      </c>
      <c r="C74" s="27">
        <v>5311</v>
      </c>
      <c r="D74" s="26" t="s">
        <v>175</v>
      </c>
      <c r="E74" s="27">
        <v>1</v>
      </c>
      <c r="F74" s="27" t="s">
        <v>146</v>
      </c>
      <c r="G74" s="31" t="s">
        <v>157</v>
      </c>
      <c r="H74" s="46">
        <v>42248</v>
      </c>
      <c r="I74" s="29">
        <v>177480</v>
      </c>
      <c r="J74" s="25" t="s">
        <v>22</v>
      </c>
      <c r="K74" s="25"/>
      <c r="L74" s="25"/>
      <c r="M74" s="27" t="s">
        <v>148</v>
      </c>
    </row>
    <row r="75" spans="1:13" ht="30" x14ac:dyDescent="0.25">
      <c r="A75" s="23" t="s">
        <v>176</v>
      </c>
      <c r="B75" s="34">
        <v>4</v>
      </c>
      <c r="C75" s="27">
        <v>5311</v>
      </c>
      <c r="D75" s="26" t="s">
        <v>177</v>
      </c>
      <c r="E75" s="27">
        <v>1</v>
      </c>
      <c r="F75" s="27" t="s">
        <v>146</v>
      </c>
      <c r="G75" s="31" t="s">
        <v>147</v>
      </c>
      <c r="H75" s="46">
        <v>42248</v>
      </c>
      <c r="I75" s="29">
        <v>34220</v>
      </c>
      <c r="J75" s="25" t="s">
        <v>22</v>
      </c>
      <c r="K75" s="25"/>
      <c r="L75" s="25"/>
      <c r="M75" s="27" t="s">
        <v>148</v>
      </c>
    </row>
    <row r="76" spans="1:13" ht="30" x14ac:dyDescent="0.25">
      <c r="A76" s="23" t="s">
        <v>178</v>
      </c>
      <c r="B76" s="34">
        <v>4</v>
      </c>
      <c r="C76" s="27">
        <v>5111</v>
      </c>
      <c r="D76" s="26" t="s">
        <v>179</v>
      </c>
      <c r="E76" s="27">
        <v>1</v>
      </c>
      <c r="F76" s="27" t="s">
        <v>146</v>
      </c>
      <c r="G76" s="31" t="s">
        <v>180</v>
      </c>
      <c r="H76" s="46">
        <v>42304</v>
      </c>
      <c r="I76" s="29">
        <v>14500</v>
      </c>
      <c r="J76" s="25" t="s">
        <v>22</v>
      </c>
      <c r="K76" s="25"/>
      <c r="L76" s="25"/>
      <c r="M76" s="27" t="s">
        <v>148</v>
      </c>
    </row>
    <row r="77" spans="1:13" ht="30" x14ac:dyDescent="0.25">
      <c r="A77" s="23" t="s">
        <v>181</v>
      </c>
      <c r="B77" s="34">
        <v>4</v>
      </c>
      <c r="C77" s="27">
        <v>5111</v>
      </c>
      <c r="D77" s="26" t="s">
        <v>182</v>
      </c>
      <c r="E77" s="27">
        <v>1</v>
      </c>
      <c r="F77" s="27" t="s">
        <v>146</v>
      </c>
      <c r="G77" s="31" t="s">
        <v>180</v>
      </c>
      <c r="H77" s="46">
        <v>42304</v>
      </c>
      <c r="I77" s="29">
        <v>19720</v>
      </c>
      <c r="J77" s="25" t="s">
        <v>22</v>
      </c>
      <c r="K77" s="25"/>
      <c r="L77" s="25"/>
      <c r="M77" s="27" t="s">
        <v>148</v>
      </c>
    </row>
    <row r="78" spans="1:13" ht="30" x14ac:dyDescent="0.25">
      <c r="A78" s="23" t="s">
        <v>183</v>
      </c>
      <c r="B78" s="34">
        <v>4</v>
      </c>
      <c r="C78" s="27">
        <v>5111</v>
      </c>
      <c r="D78" s="26" t="s">
        <v>184</v>
      </c>
      <c r="E78" s="27">
        <v>1</v>
      </c>
      <c r="F78" s="27" t="s">
        <v>146</v>
      </c>
      <c r="G78" s="31" t="s">
        <v>180</v>
      </c>
      <c r="H78" s="46">
        <v>42304</v>
      </c>
      <c r="I78" s="29">
        <v>113622</v>
      </c>
      <c r="J78" s="25" t="s">
        <v>22</v>
      </c>
      <c r="K78" s="25"/>
      <c r="L78" s="25"/>
      <c r="M78" s="27" t="s">
        <v>148</v>
      </c>
    </row>
    <row r="79" spans="1:13" ht="30" x14ac:dyDescent="0.25">
      <c r="A79" s="23" t="s">
        <v>185</v>
      </c>
      <c r="B79" s="24">
        <v>5</v>
      </c>
      <c r="C79" s="25">
        <v>5111</v>
      </c>
      <c r="D79" s="26" t="s">
        <v>186</v>
      </c>
      <c r="E79" s="27">
        <v>1</v>
      </c>
      <c r="F79" s="27" t="s">
        <v>187</v>
      </c>
      <c r="G79" s="31" t="s">
        <v>188</v>
      </c>
      <c r="H79" s="46">
        <v>42219</v>
      </c>
      <c r="I79" s="29">
        <v>2235.04</v>
      </c>
      <c r="J79" s="25" t="s">
        <v>22</v>
      </c>
      <c r="K79" s="25"/>
      <c r="L79" s="25"/>
      <c r="M79" s="25" t="s">
        <v>36</v>
      </c>
    </row>
    <row r="80" spans="1:13" ht="30" x14ac:dyDescent="0.25">
      <c r="A80" s="23" t="s">
        <v>189</v>
      </c>
      <c r="B80" s="24">
        <v>5</v>
      </c>
      <c r="C80" s="25">
        <v>5111</v>
      </c>
      <c r="D80" s="26" t="s">
        <v>186</v>
      </c>
      <c r="E80" s="27">
        <v>1</v>
      </c>
      <c r="F80" s="27" t="s">
        <v>187</v>
      </c>
      <c r="G80" s="31" t="s">
        <v>188</v>
      </c>
      <c r="H80" s="46">
        <v>42219</v>
      </c>
      <c r="I80" s="29">
        <v>2235.04</v>
      </c>
      <c r="J80" s="25" t="s">
        <v>22</v>
      </c>
      <c r="K80" s="25"/>
      <c r="L80" s="25"/>
      <c r="M80" s="25" t="s">
        <v>49</v>
      </c>
    </row>
    <row r="81" spans="1:13" ht="30" x14ac:dyDescent="0.25">
      <c r="A81" s="23" t="s">
        <v>190</v>
      </c>
      <c r="B81" s="24">
        <v>5</v>
      </c>
      <c r="C81" s="25">
        <v>5111</v>
      </c>
      <c r="D81" s="26" t="s">
        <v>186</v>
      </c>
      <c r="E81" s="27">
        <v>1</v>
      </c>
      <c r="F81" s="27" t="s">
        <v>39</v>
      </c>
      <c r="G81" s="31" t="s">
        <v>188</v>
      </c>
      <c r="H81" s="46">
        <v>42219</v>
      </c>
      <c r="I81" s="29">
        <v>2235.04</v>
      </c>
      <c r="J81" s="25" t="s">
        <v>22</v>
      </c>
      <c r="K81" s="25"/>
      <c r="L81" s="25"/>
      <c r="M81" s="25" t="s">
        <v>40</v>
      </c>
    </row>
    <row r="82" spans="1:13" ht="30" x14ac:dyDescent="0.25">
      <c r="A82" s="23" t="s">
        <v>191</v>
      </c>
      <c r="B82" s="24">
        <v>5</v>
      </c>
      <c r="C82" s="25">
        <v>5111</v>
      </c>
      <c r="D82" s="26" t="s">
        <v>186</v>
      </c>
      <c r="E82" s="27">
        <v>1</v>
      </c>
      <c r="F82" s="27" t="s">
        <v>192</v>
      </c>
      <c r="G82" s="31" t="s">
        <v>188</v>
      </c>
      <c r="H82" s="46">
        <v>42219</v>
      </c>
      <c r="I82" s="29">
        <v>2235.04</v>
      </c>
      <c r="J82" s="25" t="s">
        <v>22</v>
      </c>
      <c r="K82" s="25"/>
      <c r="L82" s="25"/>
      <c r="M82" s="25" t="s">
        <v>43</v>
      </c>
    </row>
    <row r="83" spans="1:13" ht="30" x14ac:dyDescent="0.25">
      <c r="A83" s="23" t="s">
        <v>193</v>
      </c>
      <c r="B83" s="24">
        <v>5</v>
      </c>
      <c r="C83" s="25">
        <v>5111</v>
      </c>
      <c r="D83" s="26" t="s">
        <v>186</v>
      </c>
      <c r="E83" s="27">
        <v>1</v>
      </c>
      <c r="F83" s="27" t="s">
        <v>192</v>
      </c>
      <c r="G83" s="31" t="s">
        <v>188</v>
      </c>
      <c r="H83" s="46">
        <v>42219</v>
      </c>
      <c r="I83" s="29">
        <v>2235.04</v>
      </c>
      <c r="J83" s="25" t="s">
        <v>22</v>
      </c>
      <c r="K83" s="25"/>
      <c r="L83" s="25"/>
      <c r="M83" s="25" t="s">
        <v>194</v>
      </c>
    </row>
    <row r="84" spans="1:13" ht="30" x14ac:dyDescent="0.25">
      <c r="A84" s="23" t="s">
        <v>195</v>
      </c>
      <c r="B84" s="24">
        <v>5</v>
      </c>
      <c r="C84" s="25">
        <v>5111</v>
      </c>
      <c r="D84" s="26" t="s">
        <v>186</v>
      </c>
      <c r="E84" s="27">
        <v>1</v>
      </c>
      <c r="F84" s="27" t="s">
        <v>85</v>
      </c>
      <c r="G84" s="31" t="s">
        <v>188</v>
      </c>
      <c r="H84" s="46">
        <v>42219</v>
      </c>
      <c r="I84" s="29">
        <v>2235.04</v>
      </c>
      <c r="J84" s="25" t="s">
        <v>22</v>
      </c>
      <c r="K84" s="25"/>
      <c r="L84" s="25"/>
      <c r="M84" s="25" t="s">
        <v>196</v>
      </c>
    </row>
    <row r="85" spans="1:13" ht="30" x14ac:dyDescent="0.25">
      <c r="A85" s="23" t="s">
        <v>197</v>
      </c>
      <c r="B85" s="24">
        <v>5</v>
      </c>
      <c r="C85" s="25">
        <v>5111</v>
      </c>
      <c r="D85" s="26" t="s">
        <v>186</v>
      </c>
      <c r="E85" s="27">
        <v>1</v>
      </c>
      <c r="F85" s="27" t="s">
        <v>85</v>
      </c>
      <c r="G85" s="31" t="s">
        <v>188</v>
      </c>
      <c r="H85" s="46">
        <v>42219</v>
      </c>
      <c r="I85" s="29">
        <v>2235.04</v>
      </c>
      <c r="J85" s="25" t="s">
        <v>22</v>
      </c>
      <c r="K85" s="25"/>
      <c r="L85" s="25"/>
      <c r="M85" s="25" t="s">
        <v>198</v>
      </c>
    </row>
    <row r="86" spans="1:13" ht="30" x14ac:dyDescent="0.25">
      <c r="A86" s="23" t="s">
        <v>199</v>
      </c>
      <c r="B86" s="24">
        <v>5</v>
      </c>
      <c r="C86" s="25">
        <v>5111</v>
      </c>
      <c r="D86" s="26" t="s">
        <v>186</v>
      </c>
      <c r="E86" s="27">
        <v>1</v>
      </c>
      <c r="F86" s="27" t="s">
        <v>85</v>
      </c>
      <c r="G86" s="31" t="s">
        <v>188</v>
      </c>
      <c r="H86" s="46">
        <v>42219</v>
      </c>
      <c r="I86" s="29">
        <v>2235.04</v>
      </c>
      <c r="J86" s="25" t="s">
        <v>22</v>
      </c>
      <c r="K86" s="25"/>
      <c r="L86" s="25"/>
      <c r="M86" s="25" t="s">
        <v>86</v>
      </c>
    </row>
    <row r="87" spans="1:13" ht="30" x14ac:dyDescent="0.25">
      <c r="A87" s="23" t="s">
        <v>200</v>
      </c>
      <c r="B87" s="24">
        <v>5</v>
      </c>
      <c r="C87" s="25">
        <v>5111</v>
      </c>
      <c r="D87" s="26" t="s">
        <v>186</v>
      </c>
      <c r="E87" s="27">
        <v>1</v>
      </c>
      <c r="F87" s="27" t="s">
        <v>201</v>
      </c>
      <c r="G87" s="31" t="s">
        <v>188</v>
      </c>
      <c r="H87" s="46">
        <v>42219</v>
      </c>
      <c r="I87" s="29">
        <v>2235.04</v>
      </c>
      <c r="J87" s="25" t="s">
        <v>22</v>
      </c>
      <c r="K87" s="25"/>
      <c r="L87" s="25"/>
      <c r="M87" s="25" t="s">
        <v>202</v>
      </c>
    </row>
    <row r="88" spans="1:13" ht="30" x14ac:dyDescent="0.25">
      <c r="A88" s="23" t="s">
        <v>203</v>
      </c>
      <c r="B88" s="24">
        <v>6</v>
      </c>
      <c r="C88" s="25">
        <v>5111</v>
      </c>
      <c r="D88" s="26" t="s">
        <v>204</v>
      </c>
      <c r="E88" s="27">
        <v>1</v>
      </c>
      <c r="F88" s="27" t="s">
        <v>201</v>
      </c>
      <c r="G88" s="31" t="s">
        <v>188</v>
      </c>
      <c r="H88" s="46">
        <v>42219</v>
      </c>
      <c r="I88" s="29">
        <v>1470.03</v>
      </c>
      <c r="J88" s="25" t="s">
        <v>22</v>
      </c>
      <c r="K88" s="25"/>
      <c r="L88" s="25"/>
      <c r="M88" s="25" t="s">
        <v>202</v>
      </c>
    </row>
    <row r="89" spans="1:13" ht="30" x14ac:dyDescent="0.25">
      <c r="A89" s="23" t="s">
        <v>205</v>
      </c>
      <c r="B89" s="24">
        <v>6</v>
      </c>
      <c r="C89" s="25">
        <v>5111</v>
      </c>
      <c r="D89" s="26" t="s">
        <v>204</v>
      </c>
      <c r="E89" s="27">
        <v>1</v>
      </c>
      <c r="F89" s="27" t="s">
        <v>201</v>
      </c>
      <c r="G89" s="31" t="s">
        <v>188</v>
      </c>
      <c r="H89" s="46">
        <v>42219</v>
      </c>
      <c r="I89" s="29">
        <v>1470.03</v>
      </c>
      <c r="J89" s="25" t="s">
        <v>22</v>
      </c>
      <c r="K89" s="25"/>
      <c r="L89" s="25"/>
      <c r="M89" s="25" t="s">
        <v>202</v>
      </c>
    </row>
    <row r="90" spans="1:13" ht="30" x14ac:dyDescent="0.25">
      <c r="A90" s="23" t="s">
        <v>206</v>
      </c>
      <c r="B90" s="24">
        <v>6</v>
      </c>
      <c r="C90" s="25">
        <v>5111</v>
      </c>
      <c r="D90" s="26" t="s">
        <v>204</v>
      </c>
      <c r="E90" s="27">
        <v>1</v>
      </c>
      <c r="F90" s="27" t="s">
        <v>201</v>
      </c>
      <c r="G90" s="31" t="s">
        <v>188</v>
      </c>
      <c r="H90" s="46">
        <v>42219</v>
      </c>
      <c r="I90" s="29">
        <v>1470.03</v>
      </c>
      <c r="J90" s="25" t="s">
        <v>22</v>
      </c>
      <c r="K90" s="25"/>
      <c r="L90" s="25"/>
      <c r="M90" s="25" t="s">
        <v>202</v>
      </c>
    </row>
    <row r="91" spans="1:13" ht="30" x14ac:dyDescent="0.25">
      <c r="A91" s="23" t="s">
        <v>207</v>
      </c>
      <c r="B91" s="24">
        <v>6</v>
      </c>
      <c r="C91" s="25">
        <v>5111</v>
      </c>
      <c r="D91" s="26" t="s">
        <v>204</v>
      </c>
      <c r="E91" s="27">
        <v>1</v>
      </c>
      <c r="F91" s="27" t="s">
        <v>201</v>
      </c>
      <c r="G91" s="31" t="s">
        <v>188</v>
      </c>
      <c r="H91" s="46">
        <v>42219</v>
      </c>
      <c r="I91" s="29">
        <v>1470.03</v>
      </c>
      <c r="J91" s="25" t="s">
        <v>22</v>
      </c>
      <c r="K91" s="25"/>
      <c r="L91" s="25"/>
      <c r="M91" s="25" t="s">
        <v>202</v>
      </c>
    </row>
    <row r="92" spans="1:13" ht="30" x14ac:dyDescent="0.25">
      <c r="A92" s="23" t="s">
        <v>208</v>
      </c>
      <c r="B92" s="24">
        <v>6</v>
      </c>
      <c r="C92" s="25">
        <v>5111</v>
      </c>
      <c r="D92" s="26" t="s">
        <v>204</v>
      </c>
      <c r="E92" s="27">
        <v>1</v>
      </c>
      <c r="F92" s="27" t="s">
        <v>201</v>
      </c>
      <c r="G92" s="31" t="s">
        <v>188</v>
      </c>
      <c r="H92" s="46">
        <v>42219</v>
      </c>
      <c r="I92" s="29">
        <v>1470.03</v>
      </c>
      <c r="J92" s="25" t="s">
        <v>22</v>
      </c>
      <c r="K92" s="25"/>
      <c r="L92" s="25"/>
      <c r="M92" s="25" t="s">
        <v>202</v>
      </c>
    </row>
    <row r="93" spans="1:13" ht="30" x14ac:dyDescent="0.25">
      <c r="A93" s="23" t="s">
        <v>209</v>
      </c>
      <c r="B93" s="24">
        <v>6</v>
      </c>
      <c r="C93" s="25">
        <v>5111</v>
      </c>
      <c r="D93" s="26" t="s">
        <v>204</v>
      </c>
      <c r="E93" s="27">
        <v>1</v>
      </c>
      <c r="F93" s="27" t="s">
        <v>201</v>
      </c>
      <c r="G93" s="31" t="s">
        <v>188</v>
      </c>
      <c r="H93" s="46">
        <v>42219</v>
      </c>
      <c r="I93" s="29">
        <v>1470.03</v>
      </c>
      <c r="J93" s="25" t="s">
        <v>22</v>
      </c>
      <c r="K93" s="25"/>
      <c r="L93" s="25"/>
      <c r="M93" s="25" t="s">
        <v>202</v>
      </c>
    </row>
    <row r="94" spans="1:13" ht="30" x14ac:dyDescent="0.25">
      <c r="A94" s="23" t="s">
        <v>210</v>
      </c>
      <c r="B94" s="24">
        <v>6</v>
      </c>
      <c r="C94" s="25">
        <v>5111</v>
      </c>
      <c r="D94" s="26" t="s">
        <v>204</v>
      </c>
      <c r="E94" s="27">
        <v>1</v>
      </c>
      <c r="F94" s="27" t="s">
        <v>20</v>
      </c>
      <c r="G94" s="31" t="s">
        <v>188</v>
      </c>
      <c r="H94" s="46">
        <v>42219</v>
      </c>
      <c r="I94" s="29">
        <v>1470.03</v>
      </c>
      <c r="J94" s="25" t="s">
        <v>22</v>
      </c>
      <c r="K94" s="25"/>
      <c r="L94" s="25"/>
      <c r="M94" s="25" t="s">
        <v>66</v>
      </c>
    </row>
    <row r="95" spans="1:13" ht="30" x14ac:dyDescent="0.25">
      <c r="A95" s="23" t="s">
        <v>211</v>
      </c>
      <c r="B95" s="24">
        <v>6</v>
      </c>
      <c r="C95" s="25">
        <v>5111</v>
      </c>
      <c r="D95" s="26" t="s">
        <v>204</v>
      </c>
      <c r="E95" s="27">
        <v>1</v>
      </c>
      <c r="F95" s="27" t="s">
        <v>192</v>
      </c>
      <c r="G95" s="31" t="s">
        <v>188</v>
      </c>
      <c r="H95" s="46">
        <v>42219</v>
      </c>
      <c r="I95" s="29">
        <v>1470.03</v>
      </c>
      <c r="J95" s="25" t="s">
        <v>22</v>
      </c>
      <c r="K95" s="25"/>
      <c r="L95" s="25"/>
      <c r="M95" s="25" t="s">
        <v>43</v>
      </c>
    </row>
    <row r="96" spans="1:13" ht="30" x14ac:dyDescent="0.25">
      <c r="A96" s="23" t="s">
        <v>212</v>
      </c>
      <c r="B96" s="24">
        <v>6</v>
      </c>
      <c r="C96" s="25">
        <v>5111</v>
      </c>
      <c r="D96" s="26" t="s">
        <v>204</v>
      </c>
      <c r="E96" s="27">
        <v>1</v>
      </c>
      <c r="F96" s="27" t="s">
        <v>85</v>
      </c>
      <c r="G96" s="31" t="s">
        <v>188</v>
      </c>
      <c r="H96" s="46">
        <v>42219</v>
      </c>
      <c r="I96" s="29">
        <v>1470.03</v>
      </c>
      <c r="J96" s="25" t="s">
        <v>22</v>
      </c>
      <c r="K96" s="25"/>
      <c r="L96" s="25"/>
      <c r="M96" s="25" t="s">
        <v>196</v>
      </c>
    </row>
    <row r="97" spans="1:13" ht="30" x14ac:dyDescent="0.25">
      <c r="A97" s="23" t="s">
        <v>213</v>
      </c>
      <c r="B97" s="24">
        <v>6</v>
      </c>
      <c r="C97" s="25">
        <v>5111</v>
      </c>
      <c r="D97" s="26" t="s">
        <v>204</v>
      </c>
      <c r="E97" s="27">
        <v>1</v>
      </c>
      <c r="F97" s="27" t="s">
        <v>214</v>
      </c>
      <c r="G97" s="31" t="s">
        <v>188</v>
      </c>
      <c r="H97" s="46">
        <v>42219</v>
      </c>
      <c r="I97" s="29">
        <v>1470.03</v>
      </c>
      <c r="J97" s="25" t="s">
        <v>22</v>
      </c>
      <c r="K97" s="25"/>
      <c r="L97" s="25"/>
      <c r="M97" s="25" t="s">
        <v>215</v>
      </c>
    </row>
    <row r="98" spans="1:13" ht="30" x14ac:dyDescent="0.25">
      <c r="A98" s="23" t="s">
        <v>216</v>
      </c>
      <c r="B98" s="24">
        <v>6</v>
      </c>
      <c r="C98" s="25">
        <v>5111</v>
      </c>
      <c r="D98" s="26" t="s">
        <v>204</v>
      </c>
      <c r="E98" s="27">
        <v>1</v>
      </c>
      <c r="F98" s="27" t="s">
        <v>217</v>
      </c>
      <c r="G98" s="31" t="s">
        <v>188</v>
      </c>
      <c r="H98" s="46">
        <v>42219</v>
      </c>
      <c r="I98" s="29">
        <v>1470.03</v>
      </c>
      <c r="J98" s="25" t="s">
        <v>22</v>
      </c>
      <c r="K98" s="25"/>
      <c r="L98" s="25"/>
      <c r="M98" s="25" t="s">
        <v>202</v>
      </c>
    </row>
    <row r="99" spans="1:13" ht="30" x14ac:dyDescent="0.25">
      <c r="A99" s="23" t="s">
        <v>218</v>
      </c>
      <c r="B99" s="24">
        <v>6</v>
      </c>
      <c r="C99" s="25">
        <v>5111</v>
      </c>
      <c r="D99" s="26" t="s">
        <v>204</v>
      </c>
      <c r="E99" s="27">
        <v>1</v>
      </c>
      <c r="F99" s="27" t="s">
        <v>146</v>
      </c>
      <c r="G99" s="31" t="s">
        <v>188</v>
      </c>
      <c r="H99" s="46">
        <v>42219</v>
      </c>
      <c r="I99" s="29">
        <v>1470.03</v>
      </c>
      <c r="J99" s="25" t="s">
        <v>22</v>
      </c>
      <c r="K99" s="25"/>
      <c r="L99" s="25"/>
      <c r="M99" s="25" t="s">
        <v>219</v>
      </c>
    </row>
    <row r="100" spans="1:13" ht="30" x14ac:dyDescent="0.25">
      <c r="A100" s="23" t="s">
        <v>220</v>
      </c>
      <c r="B100" s="24">
        <v>6</v>
      </c>
      <c r="C100" s="25">
        <v>5111</v>
      </c>
      <c r="D100" s="26" t="s">
        <v>204</v>
      </c>
      <c r="E100" s="27">
        <v>1</v>
      </c>
      <c r="F100" s="27" t="s">
        <v>146</v>
      </c>
      <c r="G100" s="31" t="s">
        <v>188</v>
      </c>
      <c r="H100" s="46">
        <v>42219</v>
      </c>
      <c r="I100" s="29">
        <v>1470.03</v>
      </c>
      <c r="J100" s="25" t="s">
        <v>22</v>
      </c>
      <c r="K100" s="25"/>
      <c r="L100" s="25"/>
      <c r="M100" s="25" t="s">
        <v>219</v>
      </c>
    </row>
    <row r="101" spans="1:13" ht="30" x14ac:dyDescent="0.25">
      <c r="A101" s="23" t="s">
        <v>221</v>
      </c>
      <c r="B101" s="24">
        <v>6</v>
      </c>
      <c r="C101" s="25">
        <v>5111</v>
      </c>
      <c r="D101" s="26" t="s">
        <v>204</v>
      </c>
      <c r="E101" s="27">
        <v>1</v>
      </c>
      <c r="F101" s="27" t="s">
        <v>222</v>
      </c>
      <c r="G101" s="31" t="s">
        <v>188</v>
      </c>
      <c r="H101" s="46">
        <v>42219</v>
      </c>
      <c r="I101" s="29">
        <v>1470.03</v>
      </c>
      <c r="J101" s="25" t="s">
        <v>22</v>
      </c>
      <c r="K101" s="25"/>
      <c r="L101" s="25"/>
      <c r="M101" s="25" t="s">
        <v>223</v>
      </c>
    </row>
    <row r="102" spans="1:13" ht="30" x14ac:dyDescent="0.25">
      <c r="A102" s="23" t="s">
        <v>224</v>
      </c>
      <c r="B102" s="24">
        <v>5</v>
      </c>
      <c r="C102" s="25">
        <v>5111</v>
      </c>
      <c r="D102" s="26" t="s">
        <v>225</v>
      </c>
      <c r="E102" s="27">
        <v>1</v>
      </c>
      <c r="F102" s="27" t="s">
        <v>85</v>
      </c>
      <c r="G102" s="31" t="s">
        <v>188</v>
      </c>
      <c r="H102" s="46">
        <v>42219</v>
      </c>
      <c r="I102" s="29">
        <v>4500.03</v>
      </c>
      <c r="J102" s="25" t="s">
        <v>22</v>
      </c>
      <c r="K102" s="25"/>
      <c r="L102" s="25"/>
      <c r="M102" s="25" t="s">
        <v>196</v>
      </c>
    </row>
    <row r="103" spans="1:13" x14ac:dyDescent="0.25">
      <c r="A103" s="23" t="s">
        <v>226</v>
      </c>
      <c r="B103" s="24">
        <v>2</v>
      </c>
      <c r="C103" s="25">
        <v>5111</v>
      </c>
      <c r="D103" s="27" t="s">
        <v>227</v>
      </c>
      <c r="E103" s="27">
        <v>189</v>
      </c>
      <c r="F103" s="27" t="s">
        <v>228</v>
      </c>
      <c r="G103" s="31" t="s">
        <v>188</v>
      </c>
      <c r="H103" s="46">
        <v>42219</v>
      </c>
      <c r="I103" s="29">
        <v>64259.24</v>
      </c>
      <c r="J103" s="25" t="s">
        <v>22</v>
      </c>
      <c r="K103" s="25"/>
      <c r="L103" s="25"/>
      <c r="M103" s="25" t="s">
        <v>139</v>
      </c>
    </row>
    <row r="104" spans="1:13" x14ac:dyDescent="0.25">
      <c r="A104" s="23" t="s">
        <v>229</v>
      </c>
      <c r="B104" s="24">
        <v>2</v>
      </c>
      <c r="C104" s="25">
        <v>5111</v>
      </c>
      <c r="D104" s="27" t="s">
        <v>227</v>
      </c>
      <c r="E104" s="27">
        <v>21</v>
      </c>
      <c r="F104" s="27" t="s">
        <v>228</v>
      </c>
      <c r="G104" s="31" t="s">
        <v>188</v>
      </c>
      <c r="H104" s="46">
        <v>42219</v>
      </c>
      <c r="I104" s="29">
        <v>7139.91</v>
      </c>
      <c r="J104" s="25" t="s">
        <v>22</v>
      </c>
      <c r="K104" s="25"/>
      <c r="L104" s="25"/>
      <c r="M104" s="25" t="s">
        <v>202</v>
      </c>
    </row>
    <row r="105" spans="1:13" x14ac:dyDescent="0.25">
      <c r="A105" s="23" t="s">
        <v>230</v>
      </c>
      <c r="B105" s="24">
        <v>2</v>
      </c>
      <c r="C105" s="25">
        <v>5111</v>
      </c>
      <c r="D105" s="27" t="s">
        <v>227</v>
      </c>
      <c r="E105" s="27">
        <v>3</v>
      </c>
      <c r="F105" s="27" t="s">
        <v>35</v>
      </c>
      <c r="G105" s="31" t="s">
        <v>188</v>
      </c>
      <c r="H105" s="46">
        <v>42219</v>
      </c>
      <c r="I105" s="29">
        <v>1019.98</v>
      </c>
      <c r="J105" s="25" t="s">
        <v>22</v>
      </c>
      <c r="K105" s="25"/>
      <c r="L105" s="25"/>
      <c r="M105" s="25" t="s">
        <v>36</v>
      </c>
    </row>
    <row r="106" spans="1:13" x14ac:dyDescent="0.25">
      <c r="A106" s="23" t="s">
        <v>231</v>
      </c>
      <c r="B106" s="24">
        <v>2</v>
      </c>
      <c r="C106" s="25">
        <v>5111</v>
      </c>
      <c r="D106" s="27" t="s">
        <v>227</v>
      </c>
      <c r="E106" s="27">
        <v>3</v>
      </c>
      <c r="F106" s="27" t="s">
        <v>35</v>
      </c>
      <c r="G106" s="31" t="s">
        <v>188</v>
      </c>
      <c r="H106" s="46">
        <v>42219</v>
      </c>
      <c r="I106" s="29">
        <v>1019.98</v>
      </c>
      <c r="J106" s="25" t="s">
        <v>22</v>
      </c>
      <c r="K106" s="25"/>
      <c r="L106" s="25"/>
      <c r="M106" s="25" t="s">
        <v>49</v>
      </c>
    </row>
    <row r="107" spans="1:13" x14ac:dyDescent="0.25">
      <c r="A107" s="23" t="s">
        <v>232</v>
      </c>
      <c r="B107" s="24">
        <v>2</v>
      </c>
      <c r="C107" s="25">
        <v>5111</v>
      </c>
      <c r="D107" s="27" t="s">
        <v>227</v>
      </c>
      <c r="E107" s="27">
        <v>3</v>
      </c>
      <c r="F107" s="27" t="s">
        <v>233</v>
      </c>
      <c r="G107" s="31" t="s">
        <v>188</v>
      </c>
      <c r="H107" s="46">
        <v>42219</v>
      </c>
      <c r="I107" s="29">
        <v>1019.98</v>
      </c>
      <c r="J107" s="25" t="s">
        <v>22</v>
      </c>
      <c r="K107" s="25"/>
      <c r="L107" s="25"/>
      <c r="M107" s="25" t="s">
        <v>40</v>
      </c>
    </row>
    <row r="108" spans="1:13" x14ac:dyDescent="0.25">
      <c r="A108" s="23" t="s">
        <v>234</v>
      </c>
      <c r="B108" s="24">
        <v>2</v>
      </c>
      <c r="C108" s="25">
        <v>5111</v>
      </c>
      <c r="D108" s="27" t="s">
        <v>227</v>
      </c>
      <c r="E108" s="27">
        <v>1</v>
      </c>
      <c r="F108" s="27" t="s">
        <v>192</v>
      </c>
      <c r="G108" s="31" t="s">
        <v>188</v>
      </c>
      <c r="H108" s="46">
        <v>42219</v>
      </c>
      <c r="I108" s="29">
        <v>339.99</v>
      </c>
      <c r="J108" s="25" t="s">
        <v>22</v>
      </c>
      <c r="K108" s="25"/>
      <c r="L108" s="25"/>
      <c r="M108" s="25" t="s">
        <v>43</v>
      </c>
    </row>
    <row r="109" spans="1:13" x14ac:dyDescent="0.25">
      <c r="A109" s="23" t="s">
        <v>235</v>
      </c>
      <c r="B109" s="24">
        <v>2</v>
      </c>
      <c r="C109" s="25">
        <v>5111</v>
      </c>
      <c r="D109" s="27" t="s">
        <v>227</v>
      </c>
      <c r="E109" s="27">
        <v>3</v>
      </c>
      <c r="F109" s="27" t="s">
        <v>192</v>
      </c>
      <c r="G109" s="31" t="s">
        <v>188</v>
      </c>
      <c r="H109" s="46">
        <v>42219</v>
      </c>
      <c r="I109" s="29">
        <v>1019.98</v>
      </c>
      <c r="J109" s="25" t="s">
        <v>22</v>
      </c>
      <c r="K109" s="25"/>
      <c r="L109" s="25"/>
      <c r="M109" s="25" t="s">
        <v>194</v>
      </c>
    </row>
    <row r="110" spans="1:13" x14ac:dyDescent="0.25">
      <c r="A110" s="23" t="s">
        <v>236</v>
      </c>
      <c r="B110" s="24">
        <v>2</v>
      </c>
      <c r="C110" s="25">
        <v>5111</v>
      </c>
      <c r="D110" s="27" t="s">
        <v>227</v>
      </c>
      <c r="E110" s="27">
        <v>3</v>
      </c>
      <c r="F110" s="27" t="s">
        <v>85</v>
      </c>
      <c r="G110" s="31" t="s">
        <v>188</v>
      </c>
      <c r="H110" s="46">
        <v>42219</v>
      </c>
      <c r="I110" s="29">
        <v>1019.98</v>
      </c>
      <c r="J110" s="25" t="s">
        <v>22</v>
      </c>
      <c r="K110" s="25"/>
      <c r="L110" s="25"/>
      <c r="M110" s="25" t="s">
        <v>196</v>
      </c>
    </row>
    <row r="111" spans="1:13" x14ac:dyDescent="0.25">
      <c r="A111" s="23" t="s">
        <v>237</v>
      </c>
      <c r="B111" s="24">
        <v>2</v>
      </c>
      <c r="C111" s="25">
        <v>5111</v>
      </c>
      <c r="D111" s="27" t="s">
        <v>227</v>
      </c>
      <c r="E111" s="27">
        <v>3</v>
      </c>
      <c r="F111" s="27" t="s">
        <v>85</v>
      </c>
      <c r="G111" s="31" t="s">
        <v>188</v>
      </c>
      <c r="H111" s="46">
        <v>42219</v>
      </c>
      <c r="I111" s="29">
        <v>1019.98</v>
      </c>
      <c r="J111" s="25" t="s">
        <v>22</v>
      </c>
      <c r="K111" s="25"/>
      <c r="L111" s="25"/>
      <c r="M111" s="25" t="s">
        <v>198</v>
      </c>
    </row>
    <row r="112" spans="1:13" x14ac:dyDescent="0.25">
      <c r="A112" s="23" t="s">
        <v>238</v>
      </c>
      <c r="B112" s="24">
        <v>2</v>
      </c>
      <c r="C112" s="25">
        <v>5111</v>
      </c>
      <c r="D112" s="27" t="s">
        <v>227</v>
      </c>
      <c r="E112" s="27">
        <v>1</v>
      </c>
      <c r="F112" s="27" t="s">
        <v>214</v>
      </c>
      <c r="G112" s="31" t="s">
        <v>188</v>
      </c>
      <c r="H112" s="46">
        <v>42219</v>
      </c>
      <c r="I112" s="29">
        <v>339.99</v>
      </c>
      <c r="J112" s="25" t="s">
        <v>22</v>
      </c>
      <c r="K112" s="25"/>
      <c r="L112" s="25"/>
      <c r="M112" s="25" t="s">
        <v>215</v>
      </c>
    </row>
    <row r="113" spans="1:13" x14ac:dyDescent="0.25">
      <c r="A113" s="23" t="s">
        <v>239</v>
      </c>
      <c r="B113" s="24">
        <v>2</v>
      </c>
      <c r="C113" s="25">
        <v>5111</v>
      </c>
      <c r="D113" s="27" t="s">
        <v>227</v>
      </c>
      <c r="E113" s="27">
        <v>13</v>
      </c>
      <c r="F113" s="27" t="s">
        <v>240</v>
      </c>
      <c r="G113" s="31" t="s">
        <v>188</v>
      </c>
      <c r="H113" s="46">
        <v>42219</v>
      </c>
      <c r="I113" s="29">
        <v>4419.9399999999996</v>
      </c>
      <c r="J113" s="25" t="s">
        <v>22</v>
      </c>
      <c r="K113" s="25"/>
      <c r="L113" s="25"/>
      <c r="M113" s="25" t="s">
        <v>241</v>
      </c>
    </row>
    <row r="114" spans="1:13" x14ac:dyDescent="0.25">
      <c r="A114" s="23" t="s">
        <v>242</v>
      </c>
      <c r="B114" s="24">
        <v>2</v>
      </c>
      <c r="C114" s="25">
        <v>5111</v>
      </c>
      <c r="D114" s="27" t="s">
        <v>227</v>
      </c>
      <c r="E114" s="27">
        <v>3</v>
      </c>
      <c r="F114" s="27" t="s">
        <v>146</v>
      </c>
      <c r="G114" s="31" t="s">
        <v>188</v>
      </c>
      <c r="H114" s="46">
        <v>42219</v>
      </c>
      <c r="I114" s="29">
        <v>1019.98</v>
      </c>
      <c r="J114" s="25" t="s">
        <v>22</v>
      </c>
      <c r="K114" s="25"/>
      <c r="L114" s="25"/>
      <c r="M114" s="25" t="s">
        <v>219</v>
      </c>
    </row>
    <row r="115" spans="1:13" x14ac:dyDescent="0.25">
      <c r="A115" s="23" t="s">
        <v>243</v>
      </c>
      <c r="B115" s="24">
        <v>2</v>
      </c>
      <c r="C115" s="25">
        <v>5111</v>
      </c>
      <c r="D115" s="27" t="s">
        <v>227</v>
      </c>
      <c r="E115" s="27">
        <v>3</v>
      </c>
      <c r="F115" s="27" t="s">
        <v>146</v>
      </c>
      <c r="G115" s="31" t="s">
        <v>188</v>
      </c>
      <c r="H115" s="46">
        <v>42219</v>
      </c>
      <c r="I115" s="29">
        <v>1019.98</v>
      </c>
      <c r="J115" s="25" t="s">
        <v>22</v>
      </c>
      <c r="K115" s="25"/>
      <c r="L115" s="25"/>
      <c r="M115" s="25" t="s">
        <v>148</v>
      </c>
    </row>
    <row r="116" spans="1:13" x14ac:dyDescent="0.25">
      <c r="A116" s="23" t="s">
        <v>244</v>
      </c>
      <c r="B116" s="24">
        <v>2</v>
      </c>
      <c r="C116" s="25">
        <v>5111</v>
      </c>
      <c r="D116" s="27" t="s">
        <v>227</v>
      </c>
      <c r="E116" s="27">
        <v>1</v>
      </c>
      <c r="F116" s="27" t="s">
        <v>222</v>
      </c>
      <c r="G116" s="31" t="s">
        <v>188</v>
      </c>
      <c r="H116" s="46">
        <v>42219</v>
      </c>
      <c r="I116" s="29">
        <v>339.99</v>
      </c>
      <c r="J116" s="25" t="s">
        <v>22</v>
      </c>
      <c r="K116" s="25"/>
      <c r="L116" s="25"/>
      <c r="M116" s="25" t="s">
        <v>223</v>
      </c>
    </row>
    <row r="117" spans="1:13" ht="30" x14ac:dyDescent="0.25">
      <c r="A117" s="23" t="s">
        <v>245</v>
      </c>
      <c r="B117" s="24">
        <v>5</v>
      </c>
      <c r="C117" s="25">
        <v>5111</v>
      </c>
      <c r="D117" s="26" t="s">
        <v>246</v>
      </c>
      <c r="E117" s="27">
        <v>1</v>
      </c>
      <c r="F117" s="26" t="s">
        <v>192</v>
      </c>
      <c r="G117" s="31" t="s">
        <v>188</v>
      </c>
      <c r="H117" s="46">
        <v>42219</v>
      </c>
      <c r="I117" s="29">
        <v>1470.03</v>
      </c>
      <c r="J117" s="25" t="s">
        <v>22</v>
      </c>
      <c r="K117" s="25"/>
      <c r="L117" s="25"/>
      <c r="M117" s="25" t="s">
        <v>43</v>
      </c>
    </row>
    <row r="118" spans="1:13" ht="30" x14ac:dyDescent="0.25">
      <c r="A118" s="23" t="s">
        <v>247</v>
      </c>
      <c r="B118" s="24">
        <v>5</v>
      </c>
      <c r="C118" s="25">
        <v>5111</v>
      </c>
      <c r="D118" s="26" t="s">
        <v>246</v>
      </c>
      <c r="E118" s="27">
        <v>1</v>
      </c>
      <c r="F118" s="26" t="s">
        <v>192</v>
      </c>
      <c r="G118" s="31" t="s">
        <v>188</v>
      </c>
      <c r="H118" s="46">
        <v>42219</v>
      </c>
      <c r="I118" s="29">
        <v>1470.03</v>
      </c>
      <c r="J118" s="25" t="s">
        <v>22</v>
      </c>
      <c r="K118" s="25"/>
      <c r="L118" s="25"/>
      <c r="M118" s="25" t="s">
        <v>194</v>
      </c>
    </row>
    <row r="119" spans="1:13" ht="30" x14ac:dyDescent="0.25">
      <c r="A119" s="23" t="s">
        <v>248</v>
      </c>
      <c r="B119" s="24">
        <v>5</v>
      </c>
      <c r="C119" s="25">
        <v>5111</v>
      </c>
      <c r="D119" s="26" t="s">
        <v>249</v>
      </c>
      <c r="E119" s="27">
        <v>1</v>
      </c>
      <c r="F119" s="27" t="s">
        <v>233</v>
      </c>
      <c r="G119" s="31" t="s">
        <v>188</v>
      </c>
      <c r="H119" s="46">
        <v>42219</v>
      </c>
      <c r="I119" s="29">
        <v>2985.02</v>
      </c>
      <c r="J119" s="25" t="s">
        <v>22</v>
      </c>
      <c r="K119" s="25"/>
      <c r="L119" s="25"/>
      <c r="M119" s="25" t="s">
        <v>40</v>
      </c>
    </row>
    <row r="120" spans="1:13" ht="30" x14ac:dyDescent="0.25">
      <c r="A120" s="23" t="s">
        <v>250</v>
      </c>
      <c r="B120" s="24">
        <v>5</v>
      </c>
      <c r="C120" s="25">
        <v>5111</v>
      </c>
      <c r="D120" s="26" t="s">
        <v>249</v>
      </c>
      <c r="E120" s="27">
        <v>1</v>
      </c>
      <c r="F120" s="27" t="s">
        <v>35</v>
      </c>
      <c r="G120" s="31" t="s">
        <v>188</v>
      </c>
      <c r="H120" s="46">
        <v>42219</v>
      </c>
      <c r="I120" s="29">
        <v>2985.02</v>
      </c>
      <c r="J120" s="25" t="s">
        <v>22</v>
      </c>
      <c r="K120" s="25"/>
      <c r="L120" s="25"/>
      <c r="M120" s="25" t="s">
        <v>36</v>
      </c>
    </row>
    <row r="121" spans="1:13" x14ac:dyDescent="0.25">
      <c r="A121" s="23" t="s">
        <v>251</v>
      </c>
      <c r="B121" s="24">
        <v>5</v>
      </c>
      <c r="C121" s="25">
        <v>5291</v>
      </c>
      <c r="D121" s="27" t="s">
        <v>252</v>
      </c>
      <c r="E121" s="45">
        <v>1</v>
      </c>
      <c r="F121" s="27" t="s">
        <v>214</v>
      </c>
      <c r="G121" s="31" t="s">
        <v>253</v>
      </c>
      <c r="H121" s="46">
        <v>42235</v>
      </c>
      <c r="I121" s="29">
        <v>4161.99</v>
      </c>
      <c r="J121" s="25" t="s">
        <v>22</v>
      </c>
      <c r="K121" s="25"/>
      <c r="L121" s="25"/>
      <c r="M121" s="25" t="s">
        <v>215</v>
      </c>
    </row>
    <row r="122" spans="1:13" x14ac:dyDescent="0.25">
      <c r="A122" s="23" t="s">
        <v>254</v>
      </c>
      <c r="B122" s="24">
        <v>5</v>
      </c>
      <c r="C122" s="25">
        <v>5291</v>
      </c>
      <c r="D122" s="27" t="s">
        <v>255</v>
      </c>
      <c r="E122" s="45">
        <v>1</v>
      </c>
      <c r="F122" s="27" t="s">
        <v>214</v>
      </c>
      <c r="G122" s="31" t="s">
        <v>253</v>
      </c>
      <c r="H122" s="46">
        <v>42235</v>
      </c>
      <c r="I122" s="29">
        <v>2449.98</v>
      </c>
      <c r="J122" s="25" t="s">
        <v>22</v>
      </c>
      <c r="K122" s="25"/>
      <c r="L122" s="25"/>
      <c r="M122" s="25" t="s">
        <v>215</v>
      </c>
    </row>
    <row r="123" spans="1:13" x14ac:dyDescent="0.25">
      <c r="A123" s="23" t="s">
        <v>256</v>
      </c>
      <c r="B123" s="24">
        <v>5</v>
      </c>
      <c r="C123" s="25">
        <v>5291</v>
      </c>
      <c r="D123" s="27" t="s">
        <v>257</v>
      </c>
      <c r="E123" s="45">
        <v>1</v>
      </c>
      <c r="F123" s="27" t="s">
        <v>214</v>
      </c>
      <c r="G123" s="31" t="s">
        <v>253</v>
      </c>
      <c r="H123" s="46">
        <v>42235</v>
      </c>
      <c r="I123" s="29">
        <v>1749.99</v>
      </c>
      <c r="J123" s="25" t="s">
        <v>22</v>
      </c>
      <c r="K123" s="25"/>
      <c r="L123" s="25"/>
      <c r="M123" s="25" t="s">
        <v>215</v>
      </c>
    </row>
    <row r="124" spans="1:13" x14ac:dyDescent="0.25">
      <c r="A124" s="23" t="s">
        <v>258</v>
      </c>
      <c r="B124" s="24">
        <v>5</v>
      </c>
      <c r="C124" s="25">
        <v>5291</v>
      </c>
      <c r="D124" s="27" t="s">
        <v>259</v>
      </c>
      <c r="E124" s="27">
        <v>1</v>
      </c>
      <c r="F124" s="27" t="s">
        <v>214</v>
      </c>
      <c r="G124" s="31">
        <v>2254</v>
      </c>
      <c r="H124" s="46">
        <v>42244</v>
      </c>
      <c r="I124" s="29">
        <v>684.4</v>
      </c>
      <c r="J124" s="25" t="s">
        <v>22</v>
      </c>
      <c r="K124" s="25"/>
      <c r="L124" s="25"/>
      <c r="M124" s="25" t="s">
        <v>215</v>
      </c>
    </row>
    <row r="125" spans="1:13" ht="45" x14ac:dyDescent="0.25">
      <c r="A125" s="23" t="s">
        <v>260</v>
      </c>
      <c r="B125" s="34">
        <v>6</v>
      </c>
      <c r="C125" s="27">
        <v>5291</v>
      </c>
      <c r="D125" s="26" t="s">
        <v>261</v>
      </c>
      <c r="E125" s="27">
        <v>2</v>
      </c>
      <c r="F125" s="27" t="s">
        <v>262</v>
      </c>
      <c r="G125" s="31" t="s">
        <v>263</v>
      </c>
      <c r="H125" s="46">
        <v>42257</v>
      </c>
      <c r="I125" s="29">
        <v>33640</v>
      </c>
      <c r="J125" s="25" t="s">
        <v>22</v>
      </c>
      <c r="K125" s="25"/>
      <c r="L125" s="25"/>
      <c r="M125" s="27" t="s">
        <v>202</v>
      </c>
    </row>
    <row r="126" spans="1:13" ht="30" x14ac:dyDescent="0.25">
      <c r="A126" s="23" t="s">
        <v>264</v>
      </c>
      <c r="B126" s="34">
        <v>6</v>
      </c>
      <c r="C126" s="27">
        <v>5291</v>
      </c>
      <c r="D126" s="26" t="s">
        <v>265</v>
      </c>
      <c r="E126" s="27">
        <v>1</v>
      </c>
      <c r="F126" s="27" t="s">
        <v>266</v>
      </c>
      <c r="G126" s="31">
        <v>2583</v>
      </c>
      <c r="H126" s="46">
        <v>42269</v>
      </c>
      <c r="I126" s="29">
        <v>19051.84</v>
      </c>
      <c r="J126" s="25" t="s">
        <v>22</v>
      </c>
      <c r="K126" s="25"/>
      <c r="L126" s="25"/>
      <c r="M126" s="27" t="s">
        <v>202</v>
      </c>
    </row>
    <row r="127" spans="1:13" x14ac:dyDescent="0.25">
      <c r="A127" s="23" t="s">
        <v>267</v>
      </c>
      <c r="B127" s="34">
        <v>6</v>
      </c>
      <c r="C127" s="27">
        <v>5291</v>
      </c>
      <c r="D127" s="26" t="s">
        <v>268</v>
      </c>
      <c r="E127" s="27">
        <v>2</v>
      </c>
      <c r="F127" s="27" t="s">
        <v>266</v>
      </c>
      <c r="G127" s="31">
        <v>2583</v>
      </c>
      <c r="H127" s="46">
        <v>42269</v>
      </c>
      <c r="I127" s="29">
        <v>1552.08</v>
      </c>
      <c r="J127" s="25" t="s">
        <v>22</v>
      </c>
      <c r="K127" s="25"/>
      <c r="L127" s="25"/>
      <c r="M127" s="27" t="s">
        <v>202</v>
      </c>
    </row>
    <row r="128" spans="1:13" x14ac:dyDescent="0.25">
      <c r="A128" s="23" t="s">
        <v>269</v>
      </c>
      <c r="B128" s="34">
        <v>6</v>
      </c>
      <c r="C128" s="27">
        <v>5291</v>
      </c>
      <c r="D128" s="27" t="s">
        <v>270</v>
      </c>
      <c r="E128" s="27">
        <v>1</v>
      </c>
      <c r="F128" s="27" t="s">
        <v>266</v>
      </c>
      <c r="G128" s="31">
        <v>2583</v>
      </c>
      <c r="H128" s="46">
        <v>42269</v>
      </c>
      <c r="I128" s="29">
        <v>6107.4</v>
      </c>
      <c r="J128" s="25" t="s">
        <v>22</v>
      </c>
      <c r="K128" s="25"/>
      <c r="L128" s="25"/>
      <c r="M128" s="27" t="s">
        <v>202</v>
      </c>
    </row>
    <row r="129" spans="1:13" x14ac:dyDescent="0.25">
      <c r="A129" s="23" t="s">
        <v>271</v>
      </c>
      <c r="B129" s="34">
        <v>6</v>
      </c>
      <c r="C129" s="27">
        <v>5291</v>
      </c>
      <c r="D129" s="27" t="s">
        <v>272</v>
      </c>
      <c r="E129" s="27">
        <v>2</v>
      </c>
      <c r="F129" s="27" t="s">
        <v>266</v>
      </c>
      <c r="G129" s="31">
        <v>2583</v>
      </c>
      <c r="H129" s="46">
        <v>42269</v>
      </c>
      <c r="I129" s="29">
        <v>2784</v>
      </c>
      <c r="J129" s="25" t="s">
        <v>22</v>
      </c>
      <c r="K129" s="25"/>
      <c r="L129" s="25"/>
      <c r="M129" s="27" t="s">
        <v>202</v>
      </c>
    </row>
    <row r="130" spans="1:13" x14ac:dyDescent="0.25">
      <c r="A130" s="23" t="s">
        <v>273</v>
      </c>
      <c r="B130" s="34">
        <v>6</v>
      </c>
      <c r="C130" s="27">
        <v>5291</v>
      </c>
      <c r="D130" s="27" t="s">
        <v>274</v>
      </c>
      <c r="E130" s="27">
        <v>2</v>
      </c>
      <c r="F130" s="27" t="s">
        <v>266</v>
      </c>
      <c r="G130" s="31">
        <v>2583</v>
      </c>
      <c r="H130" s="46">
        <v>42269</v>
      </c>
      <c r="I130" s="29">
        <v>162.4</v>
      </c>
      <c r="J130" s="25" t="s">
        <v>22</v>
      </c>
      <c r="K130" s="25"/>
      <c r="L130" s="25"/>
      <c r="M130" s="27" t="s">
        <v>202</v>
      </c>
    </row>
    <row r="131" spans="1:13" x14ac:dyDescent="0.25">
      <c r="A131" s="23" t="s">
        <v>275</v>
      </c>
      <c r="B131" s="34">
        <v>6</v>
      </c>
      <c r="C131" s="27">
        <v>5291</v>
      </c>
      <c r="D131" s="27" t="s">
        <v>276</v>
      </c>
      <c r="E131" s="27">
        <v>2</v>
      </c>
      <c r="F131" s="27" t="s">
        <v>266</v>
      </c>
      <c r="G131" s="31">
        <v>2583</v>
      </c>
      <c r="H131" s="46">
        <v>42269</v>
      </c>
      <c r="I131" s="29">
        <v>440.8</v>
      </c>
      <c r="J131" s="25" t="s">
        <v>22</v>
      </c>
      <c r="K131" s="25"/>
      <c r="L131" s="25"/>
      <c r="M131" s="27" t="s">
        <v>202</v>
      </c>
    </row>
    <row r="132" spans="1:13" x14ac:dyDescent="0.25">
      <c r="A132" s="23" t="s">
        <v>277</v>
      </c>
      <c r="B132" s="34">
        <v>6</v>
      </c>
      <c r="C132" s="27">
        <v>5291</v>
      </c>
      <c r="D132" s="27" t="s">
        <v>278</v>
      </c>
      <c r="E132" s="27">
        <v>2</v>
      </c>
      <c r="F132" s="27" t="s">
        <v>266</v>
      </c>
      <c r="G132" s="31">
        <v>2583</v>
      </c>
      <c r="H132" s="46">
        <v>42269</v>
      </c>
      <c r="I132" s="29">
        <v>3480</v>
      </c>
      <c r="J132" s="25" t="s">
        <v>22</v>
      </c>
      <c r="K132" s="25"/>
      <c r="L132" s="25"/>
      <c r="M132" s="27" t="s">
        <v>202</v>
      </c>
    </row>
    <row r="133" spans="1:13" ht="30" x14ac:dyDescent="0.25">
      <c r="A133" s="23" t="s">
        <v>279</v>
      </c>
      <c r="B133" s="34">
        <v>6</v>
      </c>
      <c r="C133" s="27">
        <v>5291</v>
      </c>
      <c r="D133" s="26" t="s">
        <v>280</v>
      </c>
      <c r="E133" s="27">
        <v>4</v>
      </c>
      <c r="F133" s="27" t="s">
        <v>266</v>
      </c>
      <c r="G133" s="31">
        <v>2583</v>
      </c>
      <c r="H133" s="46">
        <v>42269</v>
      </c>
      <c r="I133" s="29">
        <v>487.2</v>
      </c>
      <c r="J133" s="25" t="s">
        <v>22</v>
      </c>
      <c r="K133" s="25"/>
      <c r="L133" s="25"/>
      <c r="M133" s="27" t="s">
        <v>202</v>
      </c>
    </row>
    <row r="134" spans="1:13" ht="30" x14ac:dyDescent="0.25">
      <c r="A134" s="23" t="s">
        <v>281</v>
      </c>
      <c r="B134" s="34">
        <v>6</v>
      </c>
      <c r="C134" s="27">
        <v>5291</v>
      </c>
      <c r="D134" s="26" t="s">
        <v>282</v>
      </c>
      <c r="E134" s="27">
        <v>4</v>
      </c>
      <c r="F134" s="27" t="s">
        <v>266</v>
      </c>
      <c r="G134" s="31">
        <v>2583</v>
      </c>
      <c r="H134" s="46">
        <v>42269</v>
      </c>
      <c r="I134" s="29">
        <v>556.79999999999995</v>
      </c>
      <c r="J134" s="25" t="s">
        <v>22</v>
      </c>
      <c r="K134" s="25"/>
      <c r="L134" s="25"/>
      <c r="M134" s="27" t="s">
        <v>202</v>
      </c>
    </row>
    <row r="135" spans="1:13" ht="30" x14ac:dyDescent="0.25">
      <c r="A135" s="23" t="s">
        <v>283</v>
      </c>
      <c r="B135" s="34">
        <v>6</v>
      </c>
      <c r="C135" s="27">
        <v>5291</v>
      </c>
      <c r="D135" s="26" t="s">
        <v>284</v>
      </c>
      <c r="E135" s="27">
        <v>4</v>
      </c>
      <c r="F135" s="27" t="s">
        <v>266</v>
      </c>
      <c r="G135" s="31">
        <v>2583</v>
      </c>
      <c r="H135" s="46">
        <v>42269</v>
      </c>
      <c r="I135" s="29">
        <v>696</v>
      </c>
      <c r="J135" s="25" t="s">
        <v>22</v>
      </c>
      <c r="K135" s="25"/>
      <c r="L135" s="25"/>
      <c r="M135" s="27" t="s">
        <v>202</v>
      </c>
    </row>
    <row r="136" spans="1:13" x14ac:dyDescent="0.25">
      <c r="A136" s="23" t="s">
        <v>285</v>
      </c>
      <c r="B136" s="34">
        <v>6</v>
      </c>
      <c r="C136" s="27">
        <v>5291</v>
      </c>
      <c r="D136" s="27" t="s">
        <v>286</v>
      </c>
      <c r="E136" s="27">
        <v>2</v>
      </c>
      <c r="F136" s="27" t="s">
        <v>266</v>
      </c>
      <c r="G136" s="31">
        <v>2583</v>
      </c>
      <c r="H136" s="46">
        <v>42269</v>
      </c>
      <c r="I136" s="29">
        <v>259.83999999999997</v>
      </c>
      <c r="J136" s="25" t="s">
        <v>22</v>
      </c>
      <c r="K136" s="25"/>
      <c r="L136" s="25"/>
      <c r="M136" s="27" t="s">
        <v>202</v>
      </c>
    </row>
    <row r="137" spans="1:13" ht="30" x14ac:dyDescent="0.25">
      <c r="A137" s="23" t="s">
        <v>287</v>
      </c>
      <c r="B137" s="34">
        <v>6</v>
      </c>
      <c r="C137" s="27">
        <v>5291</v>
      </c>
      <c r="D137" s="26" t="s">
        <v>288</v>
      </c>
      <c r="E137" s="27">
        <v>4</v>
      </c>
      <c r="F137" s="27" t="s">
        <v>266</v>
      </c>
      <c r="G137" s="31">
        <v>2583</v>
      </c>
      <c r="H137" s="46">
        <v>42269</v>
      </c>
      <c r="I137" s="29">
        <v>348</v>
      </c>
      <c r="J137" s="25" t="s">
        <v>22</v>
      </c>
      <c r="K137" s="25"/>
      <c r="L137" s="25"/>
      <c r="M137" s="27" t="s">
        <v>202</v>
      </c>
    </row>
    <row r="138" spans="1:13" ht="30" x14ac:dyDescent="0.25">
      <c r="A138" s="23" t="s">
        <v>289</v>
      </c>
      <c r="B138" s="34">
        <v>6</v>
      </c>
      <c r="C138" s="27">
        <v>5291</v>
      </c>
      <c r="D138" s="26" t="s">
        <v>290</v>
      </c>
      <c r="E138" s="27">
        <v>4</v>
      </c>
      <c r="F138" s="27" t="s">
        <v>266</v>
      </c>
      <c r="G138" s="31">
        <v>2583</v>
      </c>
      <c r="H138" s="46">
        <v>42269</v>
      </c>
      <c r="I138" s="29">
        <v>394.4</v>
      </c>
      <c r="J138" s="25" t="s">
        <v>22</v>
      </c>
      <c r="K138" s="25"/>
      <c r="L138" s="25"/>
      <c r="M138" s="27" t="s">
        <v>202</v>
      </c>
    </row>
    <row r="139" spans="1:13" ht="30" x14ac:dyDescent="0.25">
      <c r="A139" s="23" t="s">
        <v>291</v>
      </c>
      <c r="B139" s="34">
        <v>6</v>
      </c>
      <c r="C139" s="27">
        <v>5291</v>
      </c>
      <c r="D139" s="26" t="s">
        <v>292</v>
      </c>
      <c r="E139" s="27">
        <v>4</v>
      </c>
      <c r="F139" s="27" t="s">
        <v>266</v>
      </c>
      <c r="G139" s="31">
        <v>2583</v>
      </c>
      <c r="H139" s="46">
        <v>42269</v>
      </c>
      <c r="I139" s="29">
        <v>440.8</v>
      </c>
      <c r="J139" s="25" t="s">
        <v>22</v>
      </c>
      <c r="K139" s="25"/>
      <c r="L139" s="25"/>
      <c r="M139" s="27" t="s">
        <v>202</v>
      </c>
    </row>
    <row r="140" spans="1:13" ht="30" x14ac:dyDescent="0.25">
      <c r="A140" s="23" t="s">
        <v>293</v>
      </c>
      <c r="B140" s="34">
        <v>6</v>
      </c>
      <c r="C140" s="27">
        <v>5291</v>
      </c>
      <c r="D140" s="26" t="s">
        <v>294</v>
      </c>
      <c r="E140" s="27">
        <v>4</v>
      </c>
      <c r="F140" s="27" t="s">
        <v>266</v>
      </c>
      <c r="G140" s="31">
        <v>2583</v>
      </c>
      <c r="H140" s="46">
        <v>42269</v>
      </c>
      <c r="I140" s="29">
        <v>510.4</v>
      </c>
      <c r="J140" s="25" t="s">
        <v>22</v>
      </c>
      <c r="K140" s="25"/>
      <c r="L140" s="25"/>
      <c r="M140" s="27" t="s">
        <v>202</v>
      </c>
    </row>
    <row r="141" spans="1:13" ht="30" x14ac:dyDescent="0.25">
      <c r="A141" s="23" t="s">
        <v>295</v>
      </c>
      <c r="B141" s="34">
        <v>6</v>
      </c>
      <c r="C141" s="27">
        <v>5291</v>
      </c>
      <c r="D141" s="26" t="s">
        <v>296</v>
      </c>
      <c r="E141" s="27">
        <v>2</v>
      </c>
      <c r="F141" s="27" t="s">
        <v>266</v>
      </c>
      <c r="G141" s="31">
        <v>2583</v>
      </c>
      <c r="H141" s="46">
        <v>42269</v>
      </c>
      <c r="I141" s="29">
        <v>556.79999999999995</v>
      </c>
      <c r="J141" s="25" t="s">
        <v>22</v>
      </c>
      <c r="K141" s="25"/>
      <c r="L141" s="25"/>
      <c r="M141" s="27" t="s">
        <v>202</v>
      </c>
    </row>
    <row r="142" spans="1:13" ht="30" x14ac:dyDescent="0.25">
      <c r="A142" s="23" t="s">
        <v>297</v>
      </c>
      <c r="B142" s="34">
        <v>6</v>
      </c>
      <c r="C142" s="27">
        <v>5291</v>
      </c>
      <c r="D142" s="26" t="s">
        <v>298</v>
      </c>
      <c r="E142" s="27">
        <v>4</v>
      </c>
      <c r="F142" s="27" t="s">
        <v>266</v>
      </c>
      <c r="G142" s="31">
        <v>2583</v>
      </c>
      <c r="H142" s="46">
        <v>42269</v>
      </c>
      <c r="I142" s="29">
        <v>1299.2</v>
      </c>
      <c r="J142" s="25" t="s">
        <v>22</v>
      </c>
      <c r="K142" s="25"/>
      <c r="L142" s="25"/>
      <c r="M142" s="27" t="s">
        <v>202</v>
      </c>
    </row>
    <row r="143" spans="1:13" x14ac:dyDescent="0.25">
      <c r="A143" s="23" t="s">
        <v>299</v>
      </c>
      <c r="B143" s="34">
        <v>6</v>
      </c>
      <c r="C143" s="27">
        <v>5291</v>
      </c>
      <c r="D143" s="27" t="s">
        <v>300</v>
      </c>
      <c r="E143" s="27">
        <v>2</v>
      </c>
      <c r="F143" s="27" t="s">
        <v>266</v>
      </c>
      <c r="G143" s="31">
        <v>2583</v>
      </c>
      <c r="H143" s="46">
        <v>42269</v>
      </c>
      <c r="I143" s="29">
        <v>3480</v>
      </c>
      <c r="J143" s="25" t="s">
        <v>22</v>
      </c>
      <c r="K143" s="25"/>
      <c r="L143" s="25"/>
      <c r="M143" s="27" t="s">
        <v>202</v>
      </c>
    </row>
    <row r="144" spans="1:13" x14ac:dyDescent="0.25">
      <c r="A144" s="23" t="s">
        <v>301</v>
      </c>
      <c r="B144" s="34">
        <v>6</v>
      </c>
      <c r="C144" s="27">
        <v>5291</v>
      </c>
      <c r="D144" s="27" t="s">
        <v>302</v>
      </c>
      <c r="E144" s="27">
        <v>3</v>
      </c>
      <c r="F144" s="27" t="s">
        <v>266</v>
      </c>
      <c r="G144" s="31">
        <v>2583</v>
      </c>
      <c r="H144" s="46">
        <v>42269</v>
      </c>
      <c r="I144" s="29">
        <v>469.8</v>
      </c>
      <c r="J144" s="25" t="s">
        <v>22</v>
      </c>
      <c r="K144" s="25"/>
      <c r="L144" s="25"/>
      <c r="M144" s="27" t="s">
        <v>202</v>
      </c>
    </row>
    <row r="145" spans="1:13" ht="30" x14ac:dyDescent="0.25">
      <c r="A145" s="23" t="s">
        <v>303</v>
      </c>
      <c r="B145" s="34">
        <v>4</v>
      </c>
      <c r="C145" s="27">
        <v>5151</v>
      </c>
      <c r="D145" s="26" t="s">
        <v>304</v>
      </c>
      <c r="E145" s="27">
        <v>7</v>
      </c>
      <c r="F145" s="27" t="s">
        <v>146</v>
      </c>
      <c r="G145" s="31" t="s">
        <v>305</v>
      </c>
      <c r="H145" s="46">
        <v>42268</v>
      </c>
      <c r="I145" s="29">
        <v>5602.8</v>
      </c>
      <c r="J145" s="25" t="s">
        <v>22</v>
      </c>
      <c r="K145" s="25"/>
      <c r="L145" s="25"/>
      <c r="M145" s="27" t="s">
        <v>219</v>
      </c>
    </row>
    <row r="146" spans="1:13" ht="30" x14ac:dyDescent="0.25">
      <c r="A146" s="23" t="s">
        <v>306</v>
      </c>
      <c r="B146" s="34">
        <v>3</v>
      </c>
      <c r="C146" s="27">
        <v>5111</v>
      </c>
      <c r="D146" s="26" t="s">
        <v>307</v>
      </c>
      <c r="E146" s="27">
        <v>1</v>
      </c>
      <c r="F146" s="27" t="s">
        <v>26</v>
      </c>
      <c r="G146" s="31" t="s">
        <v>308</v>
      </c>
      <c r="H146" s="46">
        <v>42303</v>
      </c>
      <c r="I146" s="29">
        <v>986</v>
      </c>
      <c r="J146" s="25" t="s">
        <v>22</v>
      </c>
      <c r="K146" s="25"/>
      <c r="L146" s="25"/>
      <c r="M146" s="27" t="s">
        <v>27</v>
      </c>
    </row>
    <row r="147" spans="1:13" ht="30" x14ac:dyDescent="0.25">
      <c r="A147" s="23" t="s">
        <v>309</v>
      </c>
      <c r="B147" s="34">
        <v>3</v>
      </c>
      <c r="C147" s="27">
        <v>5111</v>
      </c>
      <c r="D147" s="26" t="s">
        <v>307</v>
      </c>
      <c r="E147" s="27">
        <v>1</v>
      </c>
      <c r="F147" s="27" t="s">
        <v>222</v>
      </c>
      <c r="G147" s="31" t="s">
        <v>308</v>
      </c>
      <c r="H147" s="46">
        <v>42303</v>
      </c>
      <c r="I147" s="29">
        <v>986</v>
      </c>
      <c r="J147" s="25" t="s">
        <v>22</v>
      </c>
      <c r="K147" s="25"/>
      <c r="L147" s="25"/>
      <c r="M147" s="27" t="s">
        <v>223</v>
      </c>
    </row>
    <row r="148" spans="1:13" ht="30" x14ac:dyDescent="0.25">
      <c r="A148" s="23" t="s">
        <v>310</v>
      </c>
      <c r="B148" s="34">
        <v>2</v>
      </c>
      <c r="C148" s="27">
        <v>5111</v>
      </c>
      <c r="D148" s="26" t="s">
        <v>311</v>
      </c>
      <c r="E148" s="27">
        <v>10</v>
      </c>
      <c r="F148" s="27" t="s">
        <v>312</v>
      </c>
      <c r="G148" s="31" t="s">
        <v>308</v>
      </c>
      <c r="H148" s="46">
        <v>42303</v>
      </c>
      <c r="I148" s="29">
        <v>11252</v>
      </c>
      <c r="J148" s="25" t="s">
        <v>22</v>
      </c>
      <c r="K148" s="25"/>
      <c r="L148" s="25"/>
      <c r="M148" s="27" t="s">
        <v>139</v>
      </c>
    </row>
    <row r="149" spans="1:13" x14ac:dyDescent="0.25">
      <c r="A149" s="23" t="s">
        <v>315</v>
      </c>
      <c r="B149" s="34">
        <v>3</v>
      </c>
      <c r="C149" s="27">
        <v>5111</v>
      </c>
      <c r="D149" s="27" t="s">
        <v>316</v>
      </c>
      <c r="E149" s="27">
        <v>1</v>
      </c>
      <c r="F149" s="27" t="s">
        <v>222</v>
      </c>
      <c r="G149" s="27" t="s">
        <v>317</v>
      </c>
      <c r="H149" s="46">
        <v>42311</v>
      </c>
      <c r="I149" s="29">
        <v>3570</v>
      </c>
      <c r="J149" s="27" t="s">
        <v>22</v>
      </c>
      <c r="K149" s="25"/>
      <c r="L149" s="25"/>
      <c r="M149" s="27" t="s">
        <v>223</v>
      </c>
    </row>
    <row r="150" spans="1:13" x14ac:dyDescent="0.25">
      <c r="A150" s="23" t="s">
        <v>318</v>
      </c>
      <c r="B150" s="34">
        <v>3</v>
      </c>
      <c r="C150" s="27">
        <v>5111</v>
      </c>
      <c r="D150" s="27" t="s">
        <v>319</v>
      </c>
      <c r="E150" s="27">
        <v>1</v>
      </c>
      <c r="F150" s="27" t="s">
        <v>222</v>
      </c>
      <c r="G150" s="27" t="s">
        <v>317</v>
      </c>
      <c r="H150" s="46">
        <v>42311</v>
      </c>
      <c r="I150" s="29">
        <v>2410</v>
      </c>
      <c r="J150" s="27" t="s">
        <v>22</v>
      </c>
      <c r="K150" s="25"/>
      <c r="L150" s="25"/>
      <c r="M150" s="27" t="s">
        <v>223</v>
      </c>
    </row>
    <row r="151" spans="1:13" x14ac:dyDescent="0.25">
      <c r="A151" s="23" t="s">
        <v>320</v>
      </c>
      <c r="B151" s="34">
        <v>3</v>
      </c>
      <c r="C151" s="27">
        <v>5111</v>
      </c>
      <c r="D151" s="27" t="s">
        <v>321</v>
      </c>
      <c r="E151" s="27">
        <v>1</v>
      </c>
      <c r="F151" s="27" t="s">
        <v>222</v>
      </c>
      <c r="G151" s="27" t="s">
        <v>317</v>
      </c>
      <c r="H151" s="46">
        <v>42311</v>
      </c>
      <c r="I151" s="29">
        <v>1375</v>
      </c>
      <c r="J151" s="27" t="s">
        <v>22</v>
      </c>
      <c r="K151" s="25"/>
      <c r="L151" s="25"/>
      <c r="M151" s="27" t="s">
        <v>223</v>
      </c>
    </row>
    <row r="152" spans="1:13" x14ac:dyDescent="0.25">
      <c r="A152" s="23" t="s">
        <v>322</v>
      </c>
      <c r="B152" s="34">
        <v>4</v>
      </c>
      <c r="C152" s="27">
        <v>5111</v>
      </c>
      <c r="D152" s="27" t="s">
        <v>323</v>
      </c>
      <c r="E152" s="27">
        <v>1</v>
      </c>
      <c r="F152" s="27" t="s">
        <v>146</v>
      </c>
      <c r="G152" s="27" t="s">
        <v>317</v>
      </c>
      <c r="H152" s="46">
        <v>42311</v>
      </c>
      <c r="I152" s="29">
        <v>340</v>
      </c>
      <c r="J152" s="27" t="s">
        <v>22</v>
      </c>
      <c r="K152" s="25"/>
      <c r="L152" s="25"/>
      <c r="M152" s="27" t="s">
        <v>219</v>
      </c>
    </row>
    <row r="153" spans="1:13" x14ac:dyDescent="0.25">
      <c r="A153" s="23" t="s">
        <v>324</v>
      </c>
      <c r="B153" s="34">
        <v>3</v>
      </c>
      <c r="C153" s="27">
        <v>5111</v>
      </c>
      <c r="D153" s="27" t="s">
        <v>325</v>
      </c>
      <c r="E153" s="27">
        <v>1</v>
      </c>
      <c r="F153" s="27" t="s">
        <v>222</v>
      </c>
      <c r="G153" s="27" t="s">
        <v>317</v>
      </c>
      <c r="H153" s="46">
        <v>42311</v>
      </c>
      <c r="I153" s="29">
        <v>720</v>
      </c>
      <c r="J153" s="27" t="s">
        <v>22</v>
      </c>
      <c r="K153" s="25"/>
      <c r="L153" s="25"/>
      <c r="M153" s="27" t="s">
        <v>223</v>
      </c>
    </row>
    <row r="154" spans="1:13" x14ac:dyDescent="0.25">
      <c r="A154" s="23" t="s">
        <v>326</v>
      </c>
      <c r="B154" s="34">
        <v>4</v>
      </c>
      <c r="C154" s="27">
        <v>5111</v>
      </c>
      <c r="D154" s="27" t="s">
        <v>327</v>
      </c>
      <c r="E154" s="27">
        <v>1</v>
      </c>
      <c r="F154" s="27" t="s">
        <v>146</v>
      </c>
      <c r="G154" s="27" t="s">
        <v>317</v>
      </c>
      <c r="H154" s="46">
        <v>42311</v>
      </c>
      <c r="I154" s="29">
        <v>1550</v>
      </c>
      <c r="J154" s="27" t="s">
        <v>22</v>
      </c>
      <c r="K154" s="25"/>
      <c r="L154" s="25"/>
      <c r="M154" s="27" t="s">
        <v>219</v>
      </c>
    </row>
    <row r="155" spans="1:13" x14ac:dyDescent="0.25">
      <c r="A155" s="23" t="s">
        <v>328</v>
      </c>
      <c r="B155" s="34">
        <v>3</v>
      </c>
      <c r="C155" s="27">
        <v>5111</v>
      </c>
      <c r="D155" s="27" t="s">
        <v>329</v>
      </c>
      <c r="E155" s="27">
        <v>1</v>
      </c>
      <c r="F155" s="27" t="s">
        <v>222</v>
      </c>
      <c r="G155" s="27" t="s">
        <v>317</v>
      </c>
      <c r="H155" s="46">
        <v>42311</v>
      </c>
      <c r="I155" s="29">
        <v>270</v>
      </c>
      <c r="J155" s="27" t="s">
        <v>22</v>
      </c>
      <c r="K155" s="25"/>
      <c r="L155" s="25"/>
      <c r="M155" s="27" t="s">
        <v>223</v>
      </c>
    </row>
    <row r="156" spans="1:13" x14ac:dyDescent="0.25">
      <c r="A156" s="23" t="s">
        <v>330</v>
      </c>
      <c r="B156" s="34">
        <v>3</v>
      </c>
      <c r="C156" s="27">
        <v>5111</v>
      </c>
      <c r="D156" s="27" t="s">
        <v>331</v>
      </c>
      <c r="E156" s="27">
        <v>1</v>
      </c>
      <c r="F156" s="27" t="s">
        <v>222</v>
      </c>
      <c r="G156" s="27" t="s">
        <v>317</v>
      </c>
      <c r="H156" s="46">
        <v>42311</v>
      </c>
      <c r="I156" s="29">
        <v>145</v>
      </c>
      <c r="J156" s="27" t="s">
        <v>22</v>
      </c>
      <c r="K156" s="25"/>
      <c r="L156" s="25"/>
      <c r="M156" s="27" t="s">
        <v>313</v>
      </c>
    </row>
    <row r="157" spans="1:13" x14ac:dyDescent="0.25">
      <c r="A157" s="23" t="s">
        <v>332</v>
      </c>
      <c r="B157" s="34">
        <v>3</v>
      </c>
      <c r="C157" s="27">
        <v>5111</v>
      </c>
      <c r="D157" s="27" t="s">
        <v>333</v>
      </c>
      <c r="E157" s="27">
        <v>1</v>
      </c>
      <c r="F157" s="27" t="s">
        <v>222</v>
      </c>
      <c r="G157" s="27" t="s">
        <v>317</v>
      </c>
      <c r="H157" s="46">
        <v>42311</v>
      </c>
      <c r="I157" s="29">
        <v>542</v>
      </c>
      <c r="J157" s="27" t="s">
        <v>22</v>
      </c>
      <c r="K157" s="25"/>
      <c r="L157" s="25"/>
      <c r="M157" s="27" t="s">
        <v>223</v>
      </c>
    </row>
    <row r="158" spans="1:13" x14ac:dyDescent="0.25">
      <c r="A158" s="23" t="s">
        <v>334</v>
      </c>
      <c r="B158" s="34">
        <v>3</v>
      </c>
      <c r="C158" s="27">
        <v>5111</v>
      </c>
      <c r="D158" s="27" t="s">
        <v>335</v>
      </c>
      <c r="E158" s="27">
        <v>1</v>
      </c>
      <c r="F158" s="27" t="s">
        <v>222</v>
      </c>
      <c r="G158" s="27" t="s">
        <v>317</v>
      </c>
      <c r="H158" s="46">
        <v>42311</v>
      </c>
      <c r="I158" s="29">
        <v>2990</v>
      </c>
      <c r="J158" s="27" t="s">
        <v>22</v>
      </c>
      <c r="K158" s="25"/>
      <c r="L158" s="25"/>
      <c r="M158" s="27" t="s">
        <v>223</v>
      </c>
    </row>
    <row r="159" spans="1:13" ht="30" x14ac:dyDescent="0.25">
      <c r="A159" s="23" t="s">
        <v>336</v>
      </c>
      <c r="B159" s="34">
        <v>2</v>
      </c>
      <c r="C159" s="27">
        <v>5121</v>
      </c>
      <c r="D159" s="26" t="s">
        <v>337</v>
      </c>
      <c r="E159" s="27">
        <v>1</v>
      </c>
      <c r="F159" s="26" t="s">
        <v>20</v>
      </c>
      <c r="G159" s="27">
        <v>449</v>
      </c>
      <c r="H159" s="46">
        <v>42297</v>
      </c>
      <c r="I159" s="29">
        <v>3621</v>
      </c>
      <c r="J159" s="27" t="s">
        <v>22</v>
      </c>
      <c r="K159" s="25"/>
      <c r="L159" s="25"/>
      <c r="M159" s="27" t="s">
        <v>66</v>
      </c>
    </row>
    <row r="160" spans="1:13" ht="30" x14ac:dyDescent="0.25">
      <c r="A160" s="23" t="s">
        <v>338</v>
      </c>
      <c r="B160" s="34">
        <v>2</v>
      </c>
      <c r="C160" s="27">
        <v>5111</v>
      </c>
      <c r="D160" s="26" t="s">
        <v>339</v>
      </c>
      <c r="E160" s="27">
        <v>1</v>
      </c>
      <c r="F160" s="26" t="s">
        <v>20</v>
      </c>
      <c r="G160" s="27" t="s">
        <v>340</v>
      </c>
      <c r="H160" s="46">
        <v>42303</v>
      </c>
      <c r="I160" s="29">
        <v>895</v>
      </c>
      <c r="J160" s="27" t="s">
        <v>22</v>
      </c>
      <c r="K160" s="25"/>
      <c r="L160" s="25"/>
      <c r="M160" s="27" t="s">
        <v>66</v>
      </c>
    </row>
    <row r="161" spans="1:13" ht="30" x14ac:dyDescent="0.25">
      <c r="A161" s="23" t="s">
        <v>341</v>
      </c>
      <c r="B161" s="34">
        <v>3</v>
      </c>
      <c r="C161" s="27">
        <v>5111</v>
      </c>
      <c r="D161" s="26" t="s">
        <v>339</v>
      </c>
      <c r="E161" s="27">
        <v>1</v>
      </c>
      <c r="F161" s="26" t="s">
        <v>26</v>
      </c>
      <c r="G161" s="27" t="s">
        <v>340</v>
      </c>
      <c r="H161" s="46">
        <v>42303</v>
      </c>
      <c r="I161" s="29">
        <v>895</v>
      </c>
      <c r="J161" s="27" t="s">
        <v>22</v>
      </c>
      <c r="K161" s="25"/>
      <c r="L161" s="25"/>
      <c r="M161" s="27" t="s">
        <v>342</v>
      </c>
    </row>
    <row r="162" spans="1:13" ht="30" x14ac:dyDescent="0.25">
      <c r="A162" s="23" t="s">
        <v>343</v>
      </c>
      <c r="B162" s="34">
        <v>5</v>
      </c>
      <c r="C162" s="27">
        <v>5111</v>
      </c>
      <c r="D162" s="26" t="s">
        <v>339</v>
      </c>
      <c r="E162" s="27">
        <v>1</v>
      </c>
      <c r="F162" s="26" t="s">
        <v>35</v>
      </c>
      <c r="G162" s="27" t="s">
        <v>340</v>
      </c>
      <c r="H162" s="46">
        <v>42303</v>
      </c>
      <c r="I162" s="29">
        <v>894.99</v>
      </c>
      <c r="J162" s="27" t="s">
        <v>22</v>
      </c>
      <c r="K162" s="25"/>
      <c r="L162" s="25"/>
      <c r="M162" s="27" t="s">
        <v>36</v>
      </c>
    </row>
    <row r="163" spans="1:13" ht="30" x14ac:dyDescent="0.25">
      <c r="A163" s="23" t="s">
        <v>344</v>
      </c>
      <c r="B163" s="34">
        <v>6</v>
      </c>
      <c r="C163" s="27">
        <v>5111</v>
      </c>
      <c r="D163" s="26" t="s">
        <v>345</v>
      </c>
      <c r="E163" s="27">
        <v>1</v>
      </c>
      <c r="F163" s="27" t="s">
        <v>262</v>
      </c>
      <c r="G163" s="27" t="s">
        <v>346</v>
      </c>
      <c r="H163" s="46">
        <v>42335</v>
      </c>
      <c r="I163" s="29">
        <v>1199</v>
      </c>
      <c r="J163" s="27" t="s">
        <v>22</v>
      </c>
      <c r="K163" s="25"/>
      <c r="L163" s="25"/>
      <c r="M163" s="27" t="s">
        <v>202</v>
      </c>
    </row>
    <row r="164" spans="1:13" x14ac:dyDescent="0.25">
      <c r="A164" s="23" t="s">
        <v>347</v>
      </c>
      <c r="B164" s="34">
        <v>4</v>
      </c>
      <c r="C164" s="27">
        <v>5311</v>
      </c>
      <c r="D164" s="26" t="s">
        <v>348</v>
      </c>
      <c r="E164" s="27">
        <v>2</v>
      </c>
      <c r="F164" s="26" t="s">
        <v>146</v>
      </c>
      <c r="G164" s="27" t="s">
        <v>349</v>
      </c>
      <c r="H164" s="46">
        <v>42325</v>
      </c>
      <c r="I164" s="29">
        <v>2710</v>
      </c>
      <c r="J164" s="27" t="s">
        <v>22</v>
      </c>
      <c r="K164" s="25"/>
      <c r="L164" s="25"/>
      <c r="M164" s="27" t="s">
        <v>219</v>
      </c>
    </row>
    <row r="165" spans="1:13" x14ac:dyDescent="0.25">
      <c r="A165" s="23" t="s">
        <v>350</v>
      </c>
      <c r="B165" s="34">
        <v>4</v>
      </c>
      <c r="C165" s="27">
        <v>5311</v>
      </c>
      <c r="D165" s="26" t="s">
        <v>323</v>
      </c>
      <c r="E165" s="27">
        <v>1</v>
      </c>
      <c r="F165" s="26" t="s">
        <v>146</v>
      </c>
      <c r="G165" s="27" t="s">
        <v>349</v>
      </c>
      <c r="H165" s="46">
        <v>42325</v>
      </c>
      <c r="I165" s="29">
        <v>340</v>
      </c>
      <c r="J165" s="27" t="s">
        <v>22</v>
      </c>
      <c r="K165" s="25"/>
      <c r="L165" s="25"/>
      <c r="M165" s="27" t="s">
        <v>219</v>
      </c>
    </row>
    <row r="166" spans="1:13" x14ac:dyDescent="0.25">
      <c r="A166" s="23" t="s">
        <v>351</v>
      </c>
      <c r="B166" s="34">
        <v>3</v>
      </c>
      <c r="C166" s="27">
        <v>5311</v>
      </c>
      <c r="D166" s="26" t="s">
        <v>352</v>
      </c>
      <c r="E166" s="27">
        <v>1</v>
      </c>
      <c r="F166" s="27" t="s">
        <v>222</v>
      </c>
      <c r="G166" s="27" t="s">
        <v>349</v>
      </c>
      <c r="H166" s="46">
        <v>42325</v>
      </c>
      <c r="I166" s="29">
        <v>649.99</v>
      </c>
      <c r="J166" s="27" t="s">
        <v>22</v>
      </c>
      <c r="K166" s="25"/>
      <c r="L166" s="25"/>
      <c r="M166" s="27" t="s">
        <v>223</v>
      </c>
    </row>
    <row r="167" spans="1:13" x14ac:dyDescent="0.25">
      <c r="A167" s="23" t="s">
        <v>353</v>
      </c>
      <c r="B167" s="34">
        <v>6</v>
      </c>
      <c r="C167" s="27">
        <v>5111</v>
      </c>
      <c r="D167" s="26" t="s">
        <v>354</v>
      </c>
      <c r="E167" s="27">
        <v>4</v>
      </c>
      <c r="F167" s="27" t="s">
        <v>201</v>
      </c>
      <c r="G167" s="27" t="s">
        <v>355</v>
      </c>
      <c r="H167" s="46">
        <v>42352</v>
      </c>
      <c r="I167" s="29">
        <v>4620</v>
      </c>
      <c r="J167" s="27" t="s">
        <v>22</v>
      </c>
      <c r="K167" s="27"/>
      <c r="L167" s="27"/>
      <c r="M167" s="27" t="s">
        <v>202</v>
      </c>
    </row>
    <row r="168" spans="1:13" ht="195" x14ac:dyDescent="0.25">
      <c r="A168" s="23" t="s">
        <v>356</v>
      </c>
      <c r="B168" s="34">
        <v>1</v>
      </c>
      <c r="C168" s="27">
        <v>5291</v>
      </c>
      <c r="D168" s="26" t="s">
        <v>357</v>
      </c>
      <c r="E168" s="27">
        <v>1</v>
      </c>
      <c r="F168" s="27" t="s">
        <v>52</v>
      </c>
      <c r="G168" s="27" t="s">
        <v>358</v>
      </c>
      <c r="H168" s="46">
        <v>42347</v>
      </c>
      <c r="I168" s="29">
        <v>4300.5</v>
      </c>
      <c r="J168" s="27" t="s">
        <v>22</v>
      </c>
      <c r="K168" s="27"/>
      <c r="L168" s="27"/>
      <c r="M168" s="27" t="s">
        <v>53</v>
      </c>
    </row>
    <row r="169" spans="1:13" ht="30" x14ac:dyDescent="0.25">
      <c r="A169" s="23" t="s">
        <v>359</v>
      </c>
      <c r="B169" s="34">
        <v>1</v>
      </c>
      <c r="C169" s="27">
        <v>5111</v>
      </c>
      <c r="D169" s="26" t="s">
        <v>360</v>
      </c>
      <c r="E169" s="27">
        <v>1</v>
      </c>
      <c r="F169" s="26" t="s">
        <v>361</v>
      </c>
      <c r="G169" s="27">
        <v>45</v>
      </c>
      <c r="H169" s="46">
        <v>42348</v>
      </c>
      <c r="I169" s="29">
        <v>6032</v>
      </c>
      <c r="J169" s="27" t="s">
        <v>22</v>
      </c>
      <c r="K169" s="27"/>
      <c r="L169" s="27"/>
      <c r="M169" s="27" t="s">
        <v>125</v>
      </c>
    </row>
    <row r="170" spans="1:13" ht="30" x14ac:dyDescent="0.25">
      <c r="A170" s="23" t="s">
        <v>362</v>
      </c>
      <c r="B170" s="34">
        <v>1</v>
      </c>
      <c r="C170" s="27">
        <v>5291</v>
      </c>
      <c r="D170" s="26" t="s">
        <v>363</v>
      </c>
      <c r="E170" s="27">
        <v>1</v>
      </c>
      <c r="F170" s="27" t="s">
        <v>52</v>
      </c>
      <c r="G170" s="27" t="s">
        <v>364</v>
      </c>
      <c r="H170" s="46">
        <v>42334</v>
      </c>
      <c r="I170" s="29">
        <v>6995</v>
      </c>
      <c r="J170" s="27" t="s">
        <v>22</v>
      </c>
      <c r="K170" s="27"/>
      <c r="L170" s="27"/>
      <c r="M170" s="27" t="s">
        <v>53</v>
      </c>
    </row>
    <row r="171" spans="1:13" ht="30" x14ac:dyDescent="0.25">
      <c r="A171" s="23" t="s">
        <v>365</v>
      </c>
      <c r="B171" s="34">
        <v>1</v>
      </c>
      <c r="C171" s="27">
        <v>5291</v>
      </c>
      <c r="D171" s="26" t="s">
        <v>366</v>
      </c>
      <c r="E171" s="27">
        <v>1</v>
      </c>
      <c r="F171" s="27" t="s">
        <v>52</v>
      </c>
      <c r="G171" s="27" t="s">
        <v>364</v>
      </c>
      <c r="H171" s="46">
        <v>42334</v>
      </c>
      <c r="I171" s="29">
        <v>6650</v>
      </c>
      <c r="J171" s="27" t="s">
        <v>22</v>
      </c>
      <c r="K171" s="27"/>
      <c r="L171" s="27"/>
      <c r="M171" s="27" t="s">
        <v>53</v>
      </c>
    </row>
    <row r="172" spans="1:13" ht="30" x14ac:dyDescent="0.25">
      <c r="A172" s="23" t="s">
        <v>367</v>
      </c>
      <c r="B172" s="34">
        <v>1</v>
      </c>
      <c r="C172" s="27">
        <v>5291</v>
      </c>
      <c r="D172" s="26" t="s">
        <v>368</v>
      </c>
      <c r="E172" s="27">
        <v>1</v>
      </c>
      <c r="F172" s="27" t="s">
        <v>52</v>
      </c>
      <c r="G172" s="27" t="s">
        <v>364</v>
      </c>
      <c r="H172" s="46">
        <v>42334</v>
      </c>
      <c r="I172" s="29">
        <v>7595</v>
      </c>
      <c r="J172" s="27" t="s">
        <v>22</v>
      </c>
      <c r="K172" s="27"/>
      <c r="L172" s="27"/>
      <c r="M172" s="27" t="s">
        <v>53</v>
      </c>
    </row>
    <row r="173" spans="1:13" ht="30" x14ac:dyDescent="0.25">
      <c r="A173" s="23" t="s">
        <v>369</v>
      </c>
      <c r="B173" s="34">
        <v>3</v>
      </c>
      <c r="C173" s="27">
        <v>5311</v>
      </c>
      <c r="D173" s="26" t="s">
        <v>370</v>
      </c>
      <c r="E173" s="27">
        <v>1</v>
      </c>
      <c r="F173" s="27" t="s">
        <v>222</v>
      </c>
      <c r="G173" s="27" t="s">
        <v>349</v>
      </c>
      <c r="H173" s="46">
        <v>42325</v>
      </c>
      <c r="I173" s="47">
        <v>2190</v>
      </c>
      <c r="J173" s="27" t="s">
        <v>22</v>
      </c>
      <c r="K173" s="27"/>
      <c r="L173" s="27"/>
      <c r="M173" s="27" t="s">
        <v>223</v>
      </c>
    </row>
    <row r="174" spans="1:13" x14ac:dyDescent="0.25">
      <c r="A174" s="23" t="s">
        <v>371</v>
      </c>
      <c r="B174" s="34">
        <v>2</v>
      </c>
      <c r="C174" s="27">
        <v>5671</v>
      </c>
      <c r="D174" s="27" t="s">
        <v>372</v>
      </c>
      <c r="E174" s="27">
        <v>1</v>
      </c>
      <c r="F174" s="27" t="s">
        <v>373</v>
      </c>
      <c r="G174" s="27" t="s">
        <v>374</v>
      </c>
      <c r="H174" s="46">
        <v>42528</v>
      </c>
      <c r="I174" s="48">
        <v>275.27</v>
      </c>
      <c r="J174" s="27" t="s">
        <v>22</v>
      </c>
      <c r="K174" s="27"/>
      <c r="L174" s="27"/>
      <c r="M174" s="27" t="s">
        <v>375</v>
      </c>
    </row>
    <row r="175" spans="1:13" x14ac:dyDescent="0.25">
      <c r="A175" s="23" t="s">
        <v>376</v>
      </c>
      <c r="B175" s="34">
        <v>2</v>
      </c>
      <c r="C175" s="27">
        <v>5671</v>
      </c>
      <c r="D175" s="27" t="s">
        <v>377</v>
      </c>
      <c r="E175" s="27">
        <v>1</v>
      </c>
      <c r="F175" s="27" t="s">
        <v>373</v>
      </c>
      <c r="G175" s="27" t="s">
        <v>374</v>
      </c>
      <c r="H175" s="46">
        <v>42528</v>
      </c>
      <c r="I175" s="48">
        <v>528.99</v>
      </c>
      <c r="J175" s="27" t="s">
        <v>378</v>
      </c>
      <c r="K175" s="27"/>
      <c r="L175" s="27"/>
      <c r="M175" s="27" t="s">
        <v>375</v>
      </c>
    </row>
    <row r="176" spans="1:13" x14ac:dyDescent="0.25">
      <c r="A176" s="23" t="s">
        <v>379</v>
      </c>
      <c r="B176" s="34">
        <v>2</v>
      </c>
      <c r="C176" s="27">
        <v>5671</v>
      </c>
      <c r="D176" s="27" t="s">
        <v>380</v>
      </c>
      <c r="E176" s="27">
        <v>1</v>
      </c>
      <c r="F176" s="27" t="s">
        <v>373</v>
      </c>
      <c r="G176" s="27" t="s">
        <v>374</v>
      </c>
      <c r="H176" s="46">
        <v>42528</v>
      </c>
      <c r="I176" s="48">
        <v>1137</v>
      </c>
      <c r="J176" s="27" t="s">
        <v>22</v>
      </c>
      <c r="K176" s="27"/>
      <c r="L176" s="27"/>
      <c r="M176" s="27" t="s">
        <v>375</v>
      </c>
    </row>
    <row r="177" spans="1:13" x14ac:dyDescent="0.25">
      <c r="A177" s="23" t="s">
        <v>381</v>
      </c>
      <c r="B177" s="34">
        <v>2</v>
      </c>
      <c r="C177" s="27">
        <v>5671</v>
      </c>
      <c r="D177" s="27" t="s">
        <v>382</v>
      </c>
      <c r="E177" s="27">
        <v>1</v>
      </c>
      <c r="F177" s="27" t="s">
        <v>373</v>
      </c>
      <c r="G177" s="27" t="s">
        <v>374</v>
      </c>
      <c r="H177" s="46">
        <v>42528</v>
      </c>
      <c r="I177" s="48">
        <v>507</v>
      </c>
      <c r="J177" s="27" t="s">
        <v>378</v>
      </c>
      <c r="K177" s="27"/>
      <c r="L177" s="27"/>
      <c r="M177" s="27" t="s">
        <v>375</v>
      </c>
    </row>
    <row r="178" spans="1:13" x14ac:dyDescent="0.25">
      <c r="A178" s="23" t="s">
        <v>383</v>
      </c>
      <c r="B178" s="34">
        <v>2</v>
      </c>
      <c r="C178" s="27">
        <v>5671</v>
      </c>
      <c r="D178" s="27" t="s">
        <v>384</v>
      </c>
      <c r="E178" s="27">
        <v>1</v>
      </c>
      <c r="F178" s="27" t="s">
        <v>373</v>
      </c>
      <c r="G178" s="27" t="s">
        <v>374</v>
      </c>
      <c r="H178" s="46">
        <v>42528</v>
      </c>
      <c r="I178" s="48">
        <v>142.1</v>
      </c>
      <c r="J178" s="27" t="s">
        <v>378</v>
      </c>
      <c r="K178" s="27"/>
      <c r="L178" s="27"/>
      <c r="M178" s="27" t="s">
        <v>375</v>
      </c>
    </row>
    <row r="179" spans="1:13" x14ac:dyDescent="0.25">
      <c r="A179" s="23" t="s">
        <v>385</v>
      </c>
      <c r="B179" s="34">
        <v>2</v>
      </c>
      <c r="C179" s="27">
        <v>5671</v>
      </c>
      <c r="D179" s="27" t="s">
        <v>386</v>
      </c>
      <c r="E179" s="27">
        <v>1</v>
      </c>
      <c r="F179" s="27" t="s">
        <v>373</v>
      </c>
      <c r="G179" s="27" t="s">
        <v>374</v>
      </c>
      <c r="H179" s="46">
        <v>42528</v>
      </c>
      <c r="I179" s="48">
        <v>629.29999999999995</v>
      </c>
      <c r="J179" s="27" t="s">
        <v>378</v>
      </c>
      <c r="K179" s="27"/>
      <c r="L179" s="27"/>
      <c r="M179" s="27" t="s">
        <v>375</v>
      </c>
    </row>
    <row r="180" spans="1:13" x14ac:dyDescent="0.25">
      <c r="A180" s="23" t="s">
        <v>387</v>
      </c>
      <c r="B180" s="34">
        <v>2</v>
      </c>
      <c r="C180" s="27">
        <v>5671</v>
      </c>
      <c r="D180" s="27" t="s">
        <v>388</v>
      </c>
      <c r="E180" s="27">
        <v>2</v>
      </c>
      <c r="F180" s="27" t="s">
        <v>373</v>
      </c>
      <c r="G180" s="47" t="s">
        <v>374</v>
      </c>
      <c r="H180" s="46">
        <v>42528</v>
      </c>
      <c r="I180" s="48">
        <v>197.99</v>
      </c>
      <c r="J180" s="27" t="s">
        <v>378</v>
      </c>
      <c r="K180" s="27"/>
      <c r="L180" s="27"/>
      <c r="M180" s="27" t="s">
        <v>375</v>
      </c>
    </row>
    <row r="181" spans="1:13" x14ac:dyDescent="0.25">
      <c r="A181" s="23" t="s">
        <v>389</v>
      </c>
      <c r="B181" s="34">
        <v>2</v>
      </c>
      <c r="C181" s="27">
        <v>5671</v>
      </c>
      <c r="D181" s="27" t="s">
        <v>390</v>
      </c>
      <c r="E181" s="27">
        <v>1</v>
      </c>
      <c r="F181" s="27" t="s">
        <v>373</v>
      </c>
      <c r="G181" s="27" t="s">
        <v>374</v>
      </c>
      <c r="H181" s="46">
        <v>42528</v>
      </c>
      <c r="I181" s="48">
        <v>3330</v>
      </c>
      <c r="J181" s="27" t="s">
        <v>378</v>
      </c>
      <c r="K181" s="27"/>
      <c r="L181" s="27"/>
      <c r="M181" s="27" t="s">
        <v>375</v>
      </c>
    </row>
    <row r="182" spans="1:13" x14ac:dyDescent="0.25">
      <c r="A182" s="23" t="s">
        <v>391</v>
      </c>
      <c r="B182" s="34">
        <v>6</v>
      </c>
      <c r="C182" s="27">
        <v>5111</v>
      </c>
      <c r="D182" s="27" t="s">
        <v>392</v>
      </c>
      <c r="E182" s="27">
        <v>5</v>
      </c>
      <c r="F182" s="27" t="s">
        <v>393</v>
      </c>
      <c r="G182" s="27" t="s">
        <v>394</v>
      </c>
      <c r="H182" s="46">
        <v>42536</v>
      </c>
      <c r="I182" s="48">
        <v>893.2</v>
      </c>
      <c r="J182" s="27" t="s">
        <v>378</v>
      </c>
      <c r="K182" s="27"/>
      <c r="L182" s="27"/>
      <c r="M182" s="27" t="s">
        <v>202</v>
      </c>
    </row>
    <row r="183" spans="1:13" x14ac:dyDescent="0.25">
      <c r="A183" s="23" t="s">
        <v>395</v>
      </c>
      <c r="B183" s="34">
        <v>6</v>
      </c>
      <c r="C183" s="27">
        <v>5111</v>
      </c>
      <c r="D183" s="27" t="s">
        <v>392</v>
      </c>
      <c r="E183" s="27">
        <v>5</v>
      </c>
      <c r="F183" s="27" t="s">
        <v>393</v>
      </c>
      <c r="G183" s="27" t="s">
        <v>394</v>
      </c>
      <c r="H183" s="46">
        <v>42536</v>
      </c>
      <c r="I183" s="48">
        <v>893.2</v>
      </c>
      <c r="J183" s="27" t="s">
        <v>378</v>
      </c>
      <c r="K183" s="27"/>
      <c r="L183" s="27"/>
      <c r="M183" s="27" t="s">
        <v>202</v>
      </c>
    </row>
    <row r="184" spans="1:13" x14ac:dyDescent="0.25">
      <c r="A184" s="23" t="s">
        <v>396</v>
      </c>
      <c r="B184" s="34">
        <v>6</v>
      </c>
      <c r="C184" s="27">
        <v>5111</v>
      </c>
      <c r="D184" s="27" t="s">
        <v>392</v>
      </c>
      <c r="E184" s="27">
        <v>5</v>
      </c>
      <c r="F184" s="27" t="s">
        <v>393</v>
      </c>
      <c r="G184" s="27" t="s">
        <v>394</v>
      </c>
      <c r="H184" s="46">
        <v>42536</v>
      </c>
      <c r="I184" s="48">
        <v>893.2</v>
      </c>
      <c r="J184" s="27" t="s">
        <v>378</v>
      </c>
      <c r="K184" s="27"/>
      <c r="L184" s="27"/>
      <c r="M184" s="27" t="s">
        <v>202</v>
      </c>
    </row>
    <row r="185" spans="1:13" x14ac:dyDescent="0.25">
      <c r="A185" s="23" t="s">
        <v>397</v>
      </c>
      <c r="B185" s="34">
        <v>6</v>
      </c>
      <c r="C185" s="27">
        <v>5111</v>
      </c>
      <c r="D185" s="27" t="s">
        <v>392</v>
      </c>
      <c r="E185" s="27">
        <v>5</v>
      </c>
      <c r="F185" s="27" t="s">
        <v>393</v>
      </c>
      <c r="G185" s="27" t="s">
        <v>394</v>
      </c>
      <c r="H185" s="46">
        <v>42536</v>
      </c>
      <c r="I185" s="48">
        <v>893.2</v>
      </c>
      <c r="J185" s="27" t="s">
        <v>378</v>
      </c>
      <c r="K185" s="27"/>
      <c r="L185" s="27"/>
      <c r="M185" s="27" t="s">
        <v>202</v>
      </c>
    </row>
    <row r="186" spans="1:13" x14ac:dyDescent="0.25">
      <c r="A186" s="23" t="s">
        <v>398</v>
      </c>
      <c r="B186" s="34">
        <v>6</v>
      </c>
      <c r="C186" s="27">
        <v>5111</v>
      </c>
      <c r="D186" s="27" t="s">
        <v>392</v>
      </c>
      <c r="E186" s="27">
        <v>5</v>
      </c>
      <c r="F186" s="27" t="s">
        <v>393</v>
      </c>
      <c r="G186" s="27" t="s">
        <v>394</v>
      </c>
      <c r="H186" s="46">
        <v>42536</v>
      </c>
      <c r="I186" s="48">
        <v>893.2</v>
      </c>
      <c r="J186" s="27" t="s">
        <v>378</v>
      </c>
      <c r="K186" s="27"/>
      <c r="L186" s="27"/>
      <c r="M186" s="27" t="s">
        <v>202</v>
      </c>
    </row>
    <row r="187" spans="1:13" x14ac:dyDescent="0.25">
      <c r="A187" s="23" t="s">
        <v>399</v>
      </c>
      <c r="B187" s="34">
        <v>7</v>
      </c>
      <c r="C187" s="27">
        <v>5231</v>
      </c>
      <c r="D187" s="27" t="s">
        <v>400</v>
      </c>
      <c r="E187" s="27">
        <v>1</v>
      </c>
      <c r="F187" s="27" t="s">
        <v>401</v>
      </c>
      <c r="G187" s="27" t="s">
        <v>402</v>
      </c>
      <c r="H187" s="46">
        <v>42544</v>
      </c>
      <c r="I187" s="48">
        <f>9999+849</f>
        <v>10848</v>
      </c>
      <c r="J187" s="27" t="s">
        <v>378</v>
      </c>
      <c r="K187" s="27"/>
      <c r="L187" s="27"/>
      <c r="M187" s="27" t="s">
        <v>403</v>
      </c>
    </row>
    <row r="188" spans="1:13" s="1" customFormat="1" x14ac:dyDescent="0.25">
      <c r="A188" s="49" t="s">
        <v>404</v>
      </c>
      <c r="B188" s="34">
        <v>5</v>
      </c>
      <c r="C188" s="27">
        <v>5291</v>
      </c>
      <c r="D188" s="27" t="s">
        <v>405</v>
      </c>
      <c r="E188" s="27">
        <v>1</v>
      </c>
      <c r="F188" s="27" t="s">
        <v>146</v>
      </c>
      <c r="G188" s="27">
        <v>2</v>
      </c>
      <c r="H188" s="46">
        <v>42629</v>
      </c>
      <c r="I188" s="48">
        <f>32057.08*2</f>
        <v>64114.16</v>
      </c>
      <c r="J188" s="27" t="s">
        <v>22</v>
      </c>
      <c r="K188" s="27"/>
      <c r="L188" s="27"/>
      <c r="M188" s="27" t="s">
        <v>40</v>
      </c>
    </row>
    <row r="189" spans="1:13" x14ac:dyDescent="0.25">
      <c r="A189" s="23" t="s">
        <v>406</v>
      </c>
      <c r="B189" s="34">
        <v>5</v>
      </c>
      <c r="C189" s="27">
        <v>5291</v>
      </c>
      <c r="D189" s="27" t="s">
        <v>407</v>
      </c>
      <c r="E189" s="27">
        <v>1</v>
      </c>
      <c r="F189" s="27" t="s">
        <v>146</v>
      </c>
      <c r="G189" s="27" t="s">
        <v>408</v>
      </c>
      <c r="H189" s="46">
        <v>42566</v>
      </c>
      <c r="I189" s="48">
        <v>8091</v>
      </c>
      <c r="J189" s="27" t="s">
        <v>22</v>
      </c>
      <c r="K189" s="27"/>
      <c r="L189" s="27"/>
      <c r="M189" s="27" t="s">
        <v>40</v>
      </c>
    </row>
    <row r="190" spans="1:13" x14ac:dyDescent="0.25">
      <c r="A190" s="23" t="s">
        <v>409</v>
      </c>
      <c r="B190" s="34">
        <v>5</v>
      </c>
      <c r="C190" s="27">
        <v>5291</v>
      </c>
      <c r="D190" s="27" t="s">
        <v>410</v>
      </c>
      <c r="E190" s="27">
        <v>1</v>
      </c>
      <c r="F190" s="27" t="s">
        <v>146</v>
      </c>
      <c r="G190" s="27" t="s">
        <v>408</v>
      </c>
      <c r="H190" s="46">
        <v>42566</v>
      </c>
      <c r="I190" s="48">
        <v>11996.72</v>
      </c>
      <c r="J190" s="27" t="s">
        <v>22</v>
      </c>
      <c r="K190" s="27"/>
      <c r="L190" s="27"/>
      <c r="M190" s="27" t="s">
        <v>40</v>
      </c>
    </row>
    <row r="191" spans="1:13" x14ac:dyDescent="0.25">
      <c r="A191" s="23" t="s">
        <v>411</v>
      </c>
      <c r="B191" s="34">
        <v>6</v>
      </c>
      <c r="C191" s="27">
        <v>5111</v>
      </c>
      <c r="D191" s="27" t="s">
        <v>412</v>
      </c>
      <c r="E191" s="27">
        <v>1</v>
      </c>
      <c r="F191" s="27" t="s">
        <v>146</v>
      </c>
      <c r="G191" s="27" t="s">
        <v>413</v>
      </c>
      <c r="H191" s="46">
        <v>42552</v>
      </c>
      <c r="I191" s="48">
        <v>986</v>
      </c>
      <c r="J191" s="27" t="s">
        <v>378</v>
      </c>
      <c r="K191" s="27"/>
      <c r="L191" s="27"/>
      <c r="M191" s="27" t="s">
        <v>219</v>
      </c>
    </row>
    <row r="192" spans="1:13" x14ac:dyDescent="0.25">
      <c r="A192" s="23" t="s">
        <v>414</v>
      </c>
      <c r="B192" s="34">
        <v>4</v>
      </c>
      <c r="C192" s="27">
        <v>5111</v>
      </c>
      <c r="D192" s="27" t="s">
        <v>412</v>
      </c>
      <c r="E192" s="27">
        <v>1</v>
      </c>
      <c r="F192" s="27" t="s">
        <v>146</v>
      </c>
      <c r="G192" s="27" t="s">
        <v>413</v>
      </c>
      <c r="H192" s="46">
        <v>42552</v>
      </c>
      <c r="I192" s="48">
        <v>986</v>
      </c>
      <c r="J192" s="27" t="s">
        <v>378</v>
      </c>
      <c r="K192" s="27"/>
      <c r="L192" s="27"/>
      <c r="M192" s="27" t="s">
        <v>148</v>
      </c>
    </row>
    <row r="193" spans="1:13" x14ac:dyDescent="0.25">
      <c r="A193" s="23" t="s">
        <v>415</v>
      </c>
      <c r="B193" s="34">
        <v>5</v>
      </c>
      <c r="C193" s="27">
        <v>5111</v>
      </c>
      <c r="D193" s="27" t="s">
        <v>412</v>
      </c>
      <c r="E193" s="27">
        <v>1</v>
      </c>
      <c r="F193" s="27" t="s">
        <v>85</v>
      </c>
      <c r="G193" s="27" t="s">
        <v>413</v>
      </c>
      <c r="H193" s="46">
        <v>42552</v>
      </c>
      <c r="I193" s="48">
        <v>986</v>
      </c>
      <c r="J193" s="27" t="s">
        <v>378</v>
      </c>
      <c r="K193" s="27"/>
      <c r="L193" s="27"/>
      <c r="M193" s="25" t="s">
        <v>196</v>
      </c>
    </row>
    <row r="194" spans="1:13" x14ac:dyDescent="0.25">
      <c r="A194" s="23" t="s">
        <v>416</v>
      </c>
      <c r="B194" s="34">
        <v>5</v>
      </c>
      <c r="C194" s="27">
        <v>5111</v>
      </c>
      <c r="D194" s="27" t="s">
        <v>412</v>
      </c>
      <c r="E194" s="27">
        <v>1</v>
      </c>
      <c r="F194" s="25" t="s">
        <v>85</v>
      </c>
      <c r="G194" s="27" t="s">
        <v>413</v>
      </c>
      <c r="H194" s="46">
        <v>42552</v>
      </c>
      <c r="I194" s="48">
        <v>986</v>
      </c>
      <c r="J194" s="27" t="s">
        <v>378</v>
      </c>
      <c r="K194" s="27"/>
      <c r="L194" s="27"/>
      <c r="M194" s="25" t="s">
        <v>198</v>
      </c>
    </row>
    <row r="195" spans="1:13" x14ac:dyDescent="0.25">
      <c r="A195" s="23" t="s">
        <v>417</v>
      </c>
      <c r="B195" s="34">
        <v>5</v>
      </c>
      <c r="C195" s="27">
        <v>5111</v>
      </c>
      <c r="D195" s="27" t="s">
        <v>412</v>
      </c>
      <c r="E195" s="27">
        <v>1</v>
      </c>
      <c r="F195" s="27" t="s">
        <v>85</v>
      </c>
      <c r="G195" s="27" t="s">
        <v>413</v>
      </c>
      <c r="H195" s="46">
        <v>42552</v>
      </c>
      <c r="I195" s="48">
        <v>986</v>
      </c>
      <c r="J195" s="27" t="s">
        <v>378</v>
      </c>
      <c r="K195" s="27"/>
      <c r="L195" s="27"/>
      <c r="M195" t="s">
        <v>418</v>
      </c>
    </row>
    <row r="196" spans="1:13" x14ac:dyDescent="0.25">
      <c r="A196" s="23" t="s">
        <v>419</v>
      </c>
      <c r="B196" s="34">
        <v>5</v>
      </c>
      <c r="C196" s="27">
        <v>5111</v>
      </c>
      <c r="D196" s="27" t="s">
        <v>412</v>
      </c>
      <c r="E196" s="27">
        <v>1</v>
      </c>
      <c r="F196" s="27" t="s">
        <v>35</v>
      </c>
      <c r="G196" s="27" t="s">
        <v>413</v>
      </c>
      <c r="H196" s="46">
        <v>42552</v>
      </c>
      <c r="I196" s="48">
        <v>986</v>
      </c>
      <c r="J196" s="27" t="s">
        <v>378</v>
      </c>
      <c r="K196" s="27"/>
      <c r="L196" s="27"/>
      <c r="M196" s="27" t="s">
        <v>36</v>
      </c>
    </row>
    <row r="197" spans="1:13" ht="15" customHeight="1" x14ac:dyDescent="0.25">
      <c r="A197" s="23" t="s">
        <v>420</v>
      </c>
      <c r="B197" s="34">
        <v>5</v>
      </c>
      <c r="C197" s="27">
        <v>5111</v>
      </c>
      <c r="D197" s="27" t="s">
        <v>412</v>
      </c>
      <c r="E197" s="27">
        <v>1</v>
      </c>
      <c r="F197" s="27" t="s">
        <v>35</v>
      </c>
      <c r="G197" s="27" t="s">
        <v>413</v>
      </c>
      <c r="H197" s="46">
        <v>42552</v>
      </c>
      <c r="I197" s="48">
        <v>986</v>
      </c>
      <c r="J197" s="27" t="s">
        <v>378</v>
      </c>
      <c r="K197" s="27"/>
      <c r="L197" s="27"/>
      <c r="M197" s="33" t="s">
        <v>49</v>
      </c>
    </row>
    <row r="198" spans="1:13" ht="15" customHeight="1" x14ac:dyDescent="0.25">
      <c r="A198" s="23" t="s">
        <v>421</v>
      </c>
      <c r="B198" s="34">
        <v>5</v>
      </c>
      <c r="C198" s="27">
        <v>5111</v>
      </c>
      <c r="D198" s="27" t="s">
        <v>412</v>
      </c>
      <c r="E198" s="27">
        <v>1</v>
      </c>
      <c r="F198" s="27" t="s">
        <v>146</v>
      </c>
      <c r="G198" s="27" t="s">
        <v>413</v>
      </c>
      <c r="H198" s="46">
        <v>42552</v>
      </c>
      <c r="I198" s="48">
        <v>986</v>
      </c>
      <c r="J198" s="27" t="s">
        <v>378</v>
      </c>
      <c r="K198" s="27"/>
      <c r="L198" s="27"/>
      <c r="M198" s="25" t="s">
        <v>40</v>
      </c>
    </row>
    <row r="199" spans="1:13" x14ac:dyDescent="0.25">
      <c r="A199" s="23" t="s">
        <v>422</v>
      </c>
      <c r="B199" s="34">
        <v>5</v>
      </c>
      <c r="C199" s="27">
        <v>5111</v>
      </c>
      <c r="D199" s="27" t="s">
        <v>412</v>
      </c>
      <c r="E199" s="27">
        <v>1</v>
      </c>
      <c r="F199" s="27" t="s">
        <v>192</v>
      </c>
      <c r="G199" s="27" t="s">
        <v>413</v>
      </c>
      <c r="H199" s="46">
        <v>42552</v>
      </c>
      <c r="I199" s="48">
        <v>986</v>
      </c>
      <c r="J199" s="27" t="s">
        <v>378</v>
      </c>
      <c r="K199" s="27"/>
      <c r="L199" s="27"/>
      <c r="M199" s="25" t="s">
        <v>43</v>
      </c>
    </row>
    <row r="200" spans="1:13" ht="15" customHeight="1" x14ac:dyDescent="0.25">
      <c r="A200" s="23" t="s">
        <v>423</v>
      </c>
      <c r="B200" s="34">
        <v>5</v>
      </c>
      <c r="C200" s="27">
        <v>5111</v>
      </c>
      <c r="D200" s="27" t="s">
        <v>412</v>
      </c>
      <c r="E200" s="27">
        <v>1</v>
      </c>
      <c r="F200" s="27" t="s">
        <v>192</v>
      </c>
      <c r="G200" s="27" t="s">
        <v>413</v>
      </c>
      <c r="H200" s="46">
        <v>42552</v>
      </c>
      <c r="I200" s="48">
        <v>986</v>
      </c>
      <c r="J200" s="27" t="s">
        <v>378</v>
      </c>
      <c r="K200" s="27"/>
      <c r="L200" s="27"/>
      <c r="M200" s="25" t="s">
        <v>194</v>
      </c>
    </row>
    <row r="201" spans="1:13" ht="15" customHeight="1" x14ac:dyDescent="0.25">
      <c r="A201" s="23" t="s">
        <v>424</v>
      </c>
      <c r="B201" s="34">
        <v>5</v>
      </c>
      <c r="C201" s="27">
        <v>5111</v>
      </c>
      <c r="D201" s="27" t="s">
        <v>412</v>
      </c>
      <c r="E201" s="27">
        <v>1</v>
      </c>
      <c r="F201" s="27" t="s">
        <v>214</v>
      </c>
      <c r="G201" s="27" t="s">
        <v>413</v>
      </c>
      <c r="H201" s="46">
        <v>42552</v>
      </c>
      <c r="I201" s="48">
        <v>986</v>
      </c>
      <c r="J201" s="27" t="s">
        <v>378</v>
      </c>
      <c r="K201" s="27"/>
      <c r="L201" s="27"/>
      <c r="M201" s="25" t="s">
        <v>215</v>
      </c>
    </row>
    <row r="202" spans="1:13" ht="15" customHeight="1" x14ac:dyDescent="0.25">
      <c r="A202" s="23" t="s">
        <v>425</v>
      </c>
      <c r="B202" s="34">
        <v>5</v>
      </c>
      <c r="C202" s="27">
        <v>5111</v>
      </c>
      <c r="D202" s="27" t="s">
        <v>412</v>
      </c>
      <c r="E202" s="27">
        <v>1</v>
      </c>
      <c r="F202" s="27" t="s">
        <v>214</v>
      </c>
      <c r="G202" s="27" t="s">
        <v>413</v>
      </c>
      <c r="H202" s="46">
        <v>42552</v>
      </c>
      <c r="I202" s="48">
        <v>986</v>
      </c>
      <c r="J202" s="27" t="s">
        <v>378</v>
      </c>
      <c r="K202" s="27"/>
      <c r="L202" s="27"/>
      <c r="M202" s="27" t="s">
        <v>426</v>
      </c>
    </row>
    <row r="203" spans="1:13" ht="15" customHeight="1" x14ac:dyDescent="0.25">
      <c r="A203" s="23" t="s">
        <v>427</v>
      </c>
      <c r="B203" s="34">
        <v>5</v>
      </c>
      <c r="C203" s="27">
        <v>5111</v>
      </c>
      <c r="D203" s="27" t="s">
        <v>412</v>
      </c>
      <c r="E203" s="27">
        <v>1</v>
      </c>
      <c r="F203" s="27" t="s">
        <v>214</v>
      </c>
      <c r="G203" s="27" t="s">
        <v>413</v>
      </c>
      <c r="H203" s="46">
        <v>42552</v>
      </c>
      <c r="I203" s="48">
        <v>986</v>
      </c>
      <c r="J203" s="27" t="s">
        <v>378</v>
      </c>
      <c r="K203" s="27"/>
      <c r="L203" s="27"/>
      <c r="M203" s="27" t="s">
        <v>428</v>
      </c>
    </row>
    <row r="204" spans="1:13" ht="15" customHeight="1" x14ac:dyDescent="0.25">
      <c r="A204" s="23" t="s">
        <v>429</v>
      </c>
      <c r="B204" s="34">
        <v>6</v>
      </c>
      <c r="C204" s="27">
        <v>5111</v>
      </c>
      <c r="D204" s="27" t="s">
        <v>412</v>
      </c>
      <c r="E204" s="27">
        <v>1</v>
      </c>
      <c r="F204" s="27" t="s">
        <v>393</v>
      </c>
      <c r="G204" s="27" t="s">
        <v>413</v>
      </c>
      <c r="H204" s="46">
        <v>42552</v>
      </c>
      <c r="I204" s="48">
        <v>986</v>
      </c>
      <c r="J204" s="27" t="s">
        <v>378</v>
      </c>
      <c r="K204" s="27"/>
      <c r="L204" s="27"/>
      <c r="M204" s="25" t="s">
        <v>202</v>
      </c>
    </row>
    <row r="205" spans="1:13" ht="15" customHeight="1" x14ac:dyDescent="0.25">
      <c r="A205" s="23" t="s">
        <v>430</v>
      </c>
      <c r="B205" s="34">
        <v>6</v>
      </c>
      <c r="C205" s="27">
        <v>5111</v>
      </c>
      <c r="D205" s="27" t="s">
        <v>412</v>
      </c>
      <c r="E205" s="27">
        <v>1</v>
      </c>
      <c r="F205" s="27" t="s">
        <v>393</v>
      </c>
      <c r="G205" s="27" t="s">
        <v>413</v>
      </c>
      <c r="H205" s="46">
        <v>42552</v>
      </c>
      <c r="I205" s="48">
        <v>986</v>
      </c>
      <c r="J205" s="27" t="s">
        <v>378</v>
      </c>
      <c r="K205" s="27"/>
      <c r="L205" s="27"/>
      <c r="M205" t="s">
        <v>431</v>
      </c>
    </row>
    <row r="206" spans="1:13" ht="15" customHeight="1" x14ac:dyDescent="0.25">
      <c r="A206" s="23" t="s">
        <v>432</v>
      </c>
      <c r="B206" s="34">
        <v>2</v>
      </c>
      <c r="C206" s="27">
        <v>5111</v>
      </c>
      <c r="D206" s="27" t="s">
        <v>433</v>
      </c>
      <c r="E206" s="27">
        <v>1</v>
      </c>
      <c r="F206" s="27" t="s">
        <v>434</v>
      </c>
      <c r="G206" s="27" t="s">
        <v>435</v>
      </c>
      <c r="H206" s="46">
        <v>42576</v>
      </c>
      <c r="I206" s="48">
        <v>1148.4000000000001</v>
      </c>
      <c r="J206" s="27" t="s">
        <v>378</v>
      </c>
      <c r="K206" s="27"/>
      <c r="L206" s="27"/>
      <c r="M206" s="27" t="s">
        <v>436</v>
      </c>
    </row>
    <row r="207" spans="1:13" ht="15" customHeight="1" x14ac:dyDescent="0.25">
      <c r="A207" s="23" t="s">
        <v>437</v>
      </c>
      <c r="B207" s="34">
        <v>5</v>
      </c>
      <c r="C207" s="27">
        <v>5111</v>
      </c>
      <c r="D207" s="27" t="s">
        <v>438</v>
      </c>
      <c r="E207" s="27">
        <v>1</v>
      </c>
      <c r="F207" s="27" t="s">
        <v>35</v>
      </c>
      <c r="G207" s="27">
        <v>23571950</v>
      </c>
      <c r="H207" s="46">
        <v>42612</v>
      </c>
      <c r="I207" s="48">
        <v>1579</v>
      </c>
      <c r="J207" s="27" t="s">
        <v>378</v>
      </c>
      <c r="K207" s="27"/>
      <c r="L207" s="27"/>
      <c r="M207" s="27" t="s">
        <v>49</v>
      </c>
    </row>
    <row r="208" spans="1:13" ht="15" customHeight="1" x14ac:dyDescent="0.25">
      <c r="A208" s="23" t="s">
        <v>439</v>
      </c>
      <c r="B208" s="34">
        <v>5</v>
      </c>
      <c r="C208" s="27">
        <v>5151</v>
      </c>
      <c r="D208" s="27" t="s">
        <v>440</v>
      </c>
      <c r="E208" s="27">
        <v>1</v>
      </c>
      <c r="F208" s="30" t="s">
        <v>26</v>
      </c>
      <c r="G208" s="27">
        <v>23571950</v>
      </c>
      <c r="H208" s="46">
        <v>42612</v>
      </c>
      <c r="I208" s="48">
        <v>3999.2</v>
      </c>
      <c r="J208" s="27" t="s">
        <v>22</v>
      </c>
      <c r="K208" s="27"/>
      <c r="L208" s="27"/>
      <c r="M208" s="27" t="s">
        <v>27</v>
      </c>
    </row>
    <row r="209" spans="1:13" ht="15" customHeight="1" x14ac:dyDescent="0.25">
      <c r="A209" s="23" t="s">
        <v>441</v>
      </c>
      <c r="B209" s="34">
        <v>2</v>
      </c>
      <c r="C209" s="27">
        <v>5411</v>
      </c>
      <c r="D209" s="27" t="s">
        <v>442</v>
      </c>
      <c r="E209" s="27">
        <v>1</v>
      </c>
      <c r="F209" s="26" t="s">
        <v>20</v>
      </c>
      <c r="G209" s="27" t="s">
        <v>443</v>
      </c>
      <c r="H209" s="46">
        <v>42628</v>
      </c>
      <c r="I209" s="48">
        <v>216200</v>
      </c>
      <c r="J209" s="27" t="s">
        <v>22</v>
      </c>
      <c r="K209" s="27"/>
      <c r="L209" s="27"/>
      <c r="M209" s="27" t="s">
        <v>32</v>
      </c>
    </row>
    <row r="210" spans="1:13" ht="15" customHeight="1" x14ac:dyDescent="0.25">
      <c r="A210" s="23" t="s">
        <v>444</v>
      </c>
      <c r="B210" s="34">
        <v>2</v>
      </c>
      <c r="C210" s="27">
        <v>5111</v>
      </c>
      <c r="D210" s="27" t="s">
        <v>445</v>
      </c>
      <c r="E210" s="27">
        <v>5</v>
      </c>
      <c r="F210" s="26" t="s">
        <v>20</v>
      </c>
      <c r="G210" s="27" t="s">
        <v>446</v>
      </c>
      <c r="H210" s="46">
        <v>42637</v>
      </c>
      <c r="I210" s="48">
        <v>15834</v>
      </c>
      <c r="J210" s="27" t="s">
        <v>22</v>
      </c>
      <c r="K210" s="27"/>
      <c r="L210" s="27"/>
      <c r="M210" s="27" t="s">
        <v>32</v>
      </c>
    </row>
    <row r="211" spans="1:13" ht="15" customHeight="1" x14ac:dyDescent="0.25">
      <c r="A211" s="23" t="s">
        <v>447</v>
      </c>
      <c r="B211" s="34">
        <v>2</v>
      </c>
      <c r="C211" s="27">
        <v>5111</v>
      </c>
      <c r="D211" s="27" t="s">
        <v>448</v>
      </c>
      <c r="E211" s="27">
        <v>5</v>
      </c>
      <c r="F211" s="26" t="s">
        <v>20</v>
      </c>
      <c r="G211" s="27" t="s">
        <v>446</v>
      </c>
      <c r="H211" s="46">
        <v>42637</v>
      </c>
      <c r="I211" s="48">
        <v>3190</v>
      </c>
      <c r="J211" s="27" t="s">
        <v>22</v>
      </c>
      <c r="K211" s="27"/>
      <c r="L211" s="27"/>
      <c r="M211" s="27" t="s">
        <v>32</v>
      </c>
    </row>
    <row r="212" spans="1:13" ht="15" customHeight="1" x14ac:dyDescent="0.25">
      <c r="A212" s="23" t="s">
        <v>449</v>
      </c>
      <c r="B212" s="34">
        <v>2</v>
      </c>
      <c r="C212" s="27">
        <v>5111</v>
      </c>
      <c r="D212" s="27" t="s">
        <v>450</v>
      </c>
      <c r="E212" s="27">
        <v>1</v>
      </c>
      <c r="F212" s="26" t="s">
        <v>20</v>
      </c>
      <c r="G212" s="27" t="s">
        <v>446</v>
      </c>
      <c r="H212" s="46">
        <v>42637</v>
      </c>
      <c r="I212" s="48">
        <v>4638.8399999999992</v>
      </c>
      <c r="J212" s="27" t="s">
        <v>22</v>
      </c>
      <c r="K212" s="27"/>
      <c r="L212" s="27"/>
      <c r="M212" s="27" t="s">
        <v>32</v>
      </c>
    </row>
    <row r="213" spans="1:13" ht="15" customHeight="1" x14ac:dyDescent="0.25">
      <c r="A213" s="23" t="s">
        <v>451</v>
      </c>
      <c r="B213" s="34">
        <v>3</v>
      </c>
      <c r="C213" s="27">
        <v>5111</v>
      </c>
      <c r="D213" s="27" t="s">
        <v>452</v>
      </c>
      <c r="E213" s="27">
        <v>3</v>
      </c>
      <c r="F213" s="26" t="s">
        <v>20</v>
      </c>
      <c r="G213" s="27" t="s">
        <v>446</v>
      </c>
      <c r="H213" s="46">
        <v>42637</v>
      </c>
      <c r="I213" s="48">
        <v>932.64</v>
      </c>
      <c r="J213" s="27" t="s">
        <v>22</v>
      </c>
      <c r="K213" s="27"/>
      <c r="L213" s="27"/>
      <c r="M213" s="27" t="s">
        <v>32</v>
      </c>
    </row>
    <row r="214" spans="1:13" ht="15" customHeight="1" x14ac:dyDescent="0.25">
      <c r="A214" s="23" t="s">
        <v>453</v>
      </c>
      <c r="B214" s="34">
        <v>1</v>
      </c>
      <c r="C214" s="27">
        <v>5291</v>
      </c>
      <c r="D214" s="27" t="s">
        <v>454</v>
      </c>
      <c r="E214" s="27">
        <v>1</v>
      </c>
      <c r="F214" s="27" t="s">
        <v>314</v>
      </c>
      <c r="G214" s="27" t="s">
        <v>455</v>
      </c>
      <c r="H214" s="46">
        <v>42656</v>
      </c>
      <c r="I214" s="48">
        <v>5034.8500000000004</v>
      </c>
      <c r="J214" s="27" t="s">
        <v>22</v>
      </c>
      <c r="K214" s="27"/>
      <c r="L214" s="27"/>
      <c r="M214" s="27" t="s">
        <v>40</v>
      </c>
    </row>
    <row r="215" spans="1:13" ht="15" customHeight="1" x14ac:dyDescent="0.25">
      <c r="A215" s="23" t="s">
        <v>456</v>
      </c>
      <c r="B215" s="34">
        <v>2</v>
      </c>
      <c r="C215" s="27">
        <v>5111</v>
      </c>
      <c r="D215" s="27" t="s">
        <v>457</v>
      </c>
      <c r="E215" s="27">
        <v>1</v>
      </c>
      <c r="F215" s="27" t="s">
        <v>20</v>
      </c>
      <c r="G215" s="27" t="s">
        <v>458</v>
      </c>
      <c r="H215" s="46">
        <v>42663</v>
      </c>
      <c r="I215" s="48">
        <v>4582</v>
      </c>
      <c r="J215" s="27" t="s">
        <v>22</v>
      </c>
      <c r="K215" s="27"/>
      <c r="L215" s="27"/>
      <c r="M215" s="27" t="s">
        <v>32</v>
      </c>
    </row>
    <row r="216" spans="1:13" ht="15" customHeight="1" x14ac:dyDescent="0.25">
      <c r="A216" s="23" t="s">
        <v>459</v>
      </c>
      <c r="B216" s="34">
        <v>6</v>
      </c>
      <c r="C216" s="50">
        <v>5121</v>
      </c>
      <c r="D216" s="50" t="s">
        <v>460</v>
      </c>
      <c r="E216" s="50">
        <v>2</v>
      </c>
      <c r="F216" s="50" t="s">
        <v>266</v>
      </c>
      <c r="G216" s="50" t="s">
        <v>461</v>
      </c>
      <c r="H216" s="51">
        <v>42677</v>
      </c>
      <c r="I216" s="52">
        <v>9915.64</v>
      </c>
      <c r="J216" s="27" t="s">
        <v>22</v>
      </c>
      <c r="K216" s="27"/>
      <c r="L216" s="27"/>
      <c r="M216" s="25" t="s">
        <v>202</v>
      </c>
    </row>
    <row r="217" spans="1:13" ht="15" customHeight="1" x14ac:dyDescent="0.25">
      <c r="A217" s="23" t="s">
        <v>462</v>
      </c>
      <c r="B217" s="34">
        <v>6</v>
      </c>
      <c r="C217" s="50">
        <v>5111</v>
      </c>
      <c r="D217" s="50" t="s">
        <v>463</v>
      </c>
      <c r="E217" s="50">
        <v>1</v>
      </c>
      <c r="F217" s="50" t="s">
        <v>266</v>
      </c>
      <c r="G217" s="50" t="s">
        <v>464</v>
      </c>
      <c r="H217" s="51">
        <v>42692</v>
      </c>
      <c r="I217" s="52">
        <v>8395.5</v>
      </c>
      <c r="J217" s="27" t="s">
        <v>22</v>
      </c>
      <c r="K217" s="27"/>
      <c r="L217" s="27"/>
      <c r="M217" s="25" t="s">
        <v>202</v>
      </c>
    </row>
    <row r="218" spans="1:13" ht="15" customHeight="1" x14ac:dyDescent="0.25">
      <c r="A218" s="23" t="s">
        <v>465</v>
      </c>
      <c r="B218" s="34">
        <v>4</v>
      </c>
      <c r="C218" s="50">
        <v>5311</v>
      </c>
      <c r="D218" s="50" t="s">
        <v>466</v>
      </c>
      <c r="E218" s="50">
        <v>1</v>
      </c>
      <c r="F218" s="50" t="s">
        <v>146</v>
      </c>
      <c r="G218" s="50" t="s">
        <v>467</v>
      </c>
      <c r="H218" s="51">
        <v>42704</v>
      </c>
      <c r="I218" s="52">
        <v>16369.72</v>
      </c>
      <c r="J218" s="27" t="s">
        <v>22</v>
      </c>
      <c r="K218" s="27"/>
      <c r="L218" s="27"/>
      <c r="M218" s="25" t="s">
        <v>219</v>
      </c>
    </row>
    <row r="219" spans="1:13" ht="15" customHeight="1" x14ac:dyDescent="0.25">
      <c r="A219" s="23" t="s">
        <v>468</v>
      </c>
      <c r="B219" s="34">
        <v>4</v>
      </c>
      <c r="C219" s="50">
        <v>5311</v>
      </c>
      <c r="D219" s="50" t="s">
        <v>469</v>
      </c>
      <c r="E219" s="50">
        <v>1</v>
      </c>
      <c r="F219" s="50" t="s">
        <v>146</v>
      </c>
      <c r="G219" s="50" t="s">
        <v>467</v>
      </c>
      <c r="H219" s="51">
        <v>42704</v>
      </c>
      <c r="I219" s="52">
        <v>8630.2900000000009</v>
      </c>
      <c r="J219" s="27" t="s">
        <v>22</v>
      </c>
      <c r="K219" s="27"/>
      <c r="L219" s="27"/>
      <c r="M219" s="25" t="s">
        <v>219</v>
      </c>
    </row>
    <row r="220" spans="1:13" ht="15" customHeight="1" x14ac:dyDescent="0.25">
      <c r="A220" s="23" t="s">
        <v>470</v>
      </c>
      <c r="B220" s="34"/>
      <c r="C220" s="27"/>
      <c r="D220" s="27"/>
      <c r="E220" s="27"/>
      <c r="F220" s="27"/>
      <c r="G220" s="27"/>
      <c r="H220" s="46"/>
      <c r="I220" s="48"/>
      <c r="J220" s="27"/>
      <c r="K220" s="27"/>
      <c r="L220" s="27"/>
      <c r="M220" s="25"/>
    </row>
    <row r="221" spans="1:13" ht="15" customHeight="1" x14ac:dyDescent="0.25">
      <c r="A221" s="23" t="s">
        <v>471</v>
      </c>
      <c r="B221" s="34"/>
      <c r="C221" s="27"/>
      <c r="D221" s="27"/>
      <c r="E221" s="27"/>
      <c r="F221" s="27"/>
      <c r="G221" s="27"/>
      <c r="H221" s="46"/>
      <c r="I221" s="48"/>
      <c r="J221" s="27"/>
      <c r="K221" s="27"/>
      <c r="L221" s="27"/>
      <c r="M221" s="27"/>
    </row>
    <row r="222" spans="1:13" ht="15" customHeight="1" x14ac:dyDescent="0.25">
      <c r="A222" s="23" t="s">
        <v>472</v>
      </c>
      <c r="B222" s="34"/>
      <c r="C222" s="27"/>
      <c r="D222" s="27"/>
      <c r="E222" s="27"/>
      <c r="F222" s="27"/>
      <c r="G222" s="27"/>
      <c r="H222" s="46"/>
      <c r="I222" s="48"/>
      <c r="J222" s="27"/>
      <c r="K222" s="27"/>
      <c r="L222" s="27"/>
      <c r="M222" s="27"/>
    </row>
    <row r="223" spans="1:13" ht="15" customHeight="1" x14ac:dyDescent="0.25">
      <c r="A223" s="23" t="s">
        <v>473</v>
      </c>
      <c r="B223" s="34"/>
      <c r="C223" s="27"/>
      <c r="D223" s="27"/>
      <c r="E223" s="27"/>
      <c r="F223" s="27"/>
      <c r="G223" s="27"/>
      <c r="H223" s="46"/>
      <c r="I223" s="48"/>
      <c r="J223" s="27"/>
      <c r="K223" s="27"/>
      <c r="L223" s="27"/>
      <c r="M223" s="27"/>
    </row>
    <row r="224" spans="1:13" ht="15" customHeight="1" x14ac:dyDescent="0.25">
      <c r="A224" s="23" t="s">
        <v>474</v>
      </c>
      <c r="B224" s="34"/>
      <c r="C224" s="27"/>
      <c r="D224" s="27"/>
      <c r="E224" s="27"/>
      <c r="F224" s="27"/>
      <c r="G224" s="27"/>
      <c r="H224" s="46"/>
      <c r="I224" s="48"/>
      <c r="J224" s="27"/>
      <c r="K224" s="27"/>
      <c r="L224" s="27"/>
      <c r="M224" s="27"/>
    </row>
    <row r="225" spans="1:13" ht="15" customHeight="1" x14ac:dyDescent="0.25">
      <c r="A225" s="23" t="s">
        <v>475</v>
      </c>
      <c r="B225" s="34"/>
      <c r="C225" s="27"/>
      <c r="D225" s="27"/>
      <c r="E225" s="27"/>
      <c r="F225" s="27"/>
      <c r="G225" s="27"/>
      <c r="H225" s="46"/>
      <c r="I225" s="48"/>
      <c r="J225" s="27"/>
      <c r="K225" s="27"/>
      <c r="L225" s="27"/>
      <c r="M225" s="27"/>
    </row>
    <row r="226" spans="1:13" ht="15" customHeight="1" x14ac:dyDescent="0.25">
      <c r="A226" s="23"/>
      <c r="B226" s="34"/>
      <c r="C226" s="27"/>
      <c r="D226" s="27"/>
      <c r="E226" s="27"/>
      <c r="F226" s="27"/>
      <c r="G226" s="53"/>
      <c r="H226" s="46"/>
      <c r="I226" s="48"/>
      <c r="J226" s="27"/>
      <c r="K226" s="27"/>
      <c r="L226" s="27"/>
      <c r="M226" s="27"/>
    </row>
    <row r="227" spans="1:13" ht="15" customHeight="1" x14ac:dyDescent="0.25">
      <c r="A227" s="23"/>
      <c r="B227" s="34"/>
      <c r="C227" s="27"/>
      <c r="D227" s="27"/>
      <c r="E227" s="27"/>
      <c r="F227" s="27"/>
      <c r="G227" s="53"/>
      <c r="H227" s="46"/>
      <c r="I227" s="48"/>
      <c r="J227" s="27"/>
      <c r="K227" s="27"/>
      <c r="L227" s="27"/>
      <c r="M227" s="27"/>
    </row>
    <row r="228" spans="1:13" ht="15" customHeight="1" x14ac:dyDescent="0.25">
      <c r="A228" s="23"/>
      <c r="B228" s="34"/>
      <c r="C228" s="27"/>
      <c r="D228" s="27"/>
      <c r="E228" s="27"/>
      <c r="F228" s="27"/>
      <c r="G228" s="53"/>
      <c r="H228" s="46"/>
      <c r="I228" s="48"/>
      <c r="J228" s="27"/>
      <c r="K228" s="27"/>
      <c r="L228" s="27"/>
      <c r="M228" s="27"/>
    </row>
    <row r="229" spans="1:13" ht="15" customHeight="1" x14ac:dyDescent="0.25">
      <c r="A229" s="23"/>
      <c r="B229" s="34"/>
      <c r="C229" s="27"/>
      <c r="D229" s="27"/>
      <c r="E229" s="27"/>
      <c r="F229" s="27"/>
      <c r="G229" s="27"/>
      <c r="H229" s="46"/>
      <c r="I229" s="48"/>
      <c r="J229" s="27"/>
      <c r="K229" s="27"/>
      <c r="L229" s="27"/>
      <c r="M229" s="27"/>
    </row>
    <row r="230" spans="1:13" ht="15" customHeight="1" x14ac:dyDescent="0.25">
      <c r="A230" s="23"/>
      <c r="B230" s="34"/>
      <c r="C230" s="27"/>
      <c r="D230" s="27"/>
      <c r="E230" s="27"/>
      <c r="F230" s="27"/>
      <c r="G230" s="27"/>
      <c r="H230" s="46"/>
      <c r="I230" s="48"/>
      <c r="J230" s="27"/>
      <c r="K230" s="27"/>
      <c r="L230" s="27"/>
      <c r="M230" s="27"/>
    </row>
    <row r="231" spans="1:13" ht="15" customHeight="1" x14ac:dyDescent="0.25">
      <c r="A231" s="23"/>
      <c r="B231" s="34"/>
      <c r="C231" s="27"/>
      <c r="D231" s="27"/>
      <c r="E231" s="27"/>
      <c r="F231" s="27"/>
      <c r="G231" s="27"/>
      <c r="H231" s="46"/>
      <c r="I231" s="48"/>
      <c r="J231" s="27"/>
      <c r="K231" s="27"/>
      <c r="L231" s="27"/>
      <c r="M231" s="27"/>
    </row>
    <row r="232" spans="1:13" ht="15" customHeight="1" x14ac:dyDescent="0.25">
      <c r="A232" s="23"/>
      <c r="B232" s="34"/>
      <c r="C232" s="27"/>
      <c r="D232" s="27"/>
      <c r="E232" s="27"/>
      <c r="F232" s="27"/>
      <c r="G232" s="27"/>
      <c r="H232" s="46"/>
      <c r="I232" s="48"/>
      <c r="J232" s="27"/>
      <c r="K232" s="27"/>
      <c r="L232" s="27"/>
      <c r="M232" s="27"/>
    </row>
    <row r="233" spans="1:13" ht="15" customHeight="1" x14ac:dyDescent="0.25">
      <c r="A233" s="23"/>
      <c r="B233" s="34"/>
      <c r="C233" s="27"/>
      <c r="D233" s="27"/>
      <c r="E233" s="27"/>
      <c r="F233" s="27"/>
      <c r="G233" s="27"/>
      <c r="H233" s="46"/>
      <c r="I233" s="48"/>
      <c r="J233" s="27"/>
      <c r="K233" s="27"/>
      <c r="L233" s="27"/>
      <c r="M233" s="27"/>
    </row>
    <row r="234" spans="1:13" ht="15" customHeight="1" x14ac:dyDescent="0.25">
      <c r="A234" s="23"/>
      <c r="B234" s="34"/>
      <c r="C234" s="27"/>
      <c r="D234" s="27"/>
      <c r="E234" s="27"/>
      <c r="F234" s="27"/>
      <c r="G234" s="27"/>
      <c r="H234" s="46"/>
      <c r="I234" s="48"/>
      <c r="J234" s="27"/>
      <c r="K234" s="27"/>
      <c r="L234" s="27"/>
      <c r="M234" s="27"/>
    </row>
    <row r="235" spans="1:13" ht="15" customHeight="1" x14ac:dyDescent="0.25">
      <c r="A235" s="23"/>
      <c r="B235" s="34"/>
      <c r="C235" s="27"/>
      <c r="D235" s="27"/>
      <c r="E235" s="27"/>
      <c r="F235" s="27"/>
      <c r="G235" s="27"/>
      <c r="H235" s="46"/>
      <c r="I235" s="48"/>
      <c r="J235" s="27"/>
      <c r="K235" s="27"/>
      <c r="L235" s="27"/>
      <c r="M235" s="27"/>
    </row>
  </sheetData>
  <mergeCells count="15">
    <mergeCell ref="I20:I21"/>
    <mergeCell ref="I23:I24"/>
    <mergeCell ref="I26:I27"/>
    <mergeCell ref="G4:G5"/>
    <mergeCell ref="H4:H5"/>
    <mergeCell ref="I4:I5"/>
    <mergeCell ref="J4:L4"/>
    <mergeCell ref="M4:M5"/>
    <mergeCell ref="I17:I18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RESGUARDO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</cp:lastModifiedBy>
  <dcterms:created xsi:type="dcterms:W3CDTF">2017-03-22T14:09:56Z</dcterms:created>
  <dcterms:modified xsi:type="dcterms:W3CDTF">2017-03-22T14:11:52Z</dcterms:modified>
</cp:coreProperties>
</file>